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 البيانات الوصفية" sheetId="2" r:id="rId1"/>
    <sheet name="المتغيرات " sheetId="3" r:id="rId2"/>
    <sheet name="تسجيل جديد 2020م" sheetId="4" r:id="rId3"/>
    <sheet name="تسجيل جديد 2021م" sheetId="5" r:id="rId4"/>
    <sheet name="تسجيل جديد 2022م" sheetId="6" r:id="rId5"/>
    <sheet name="تسجيل جديد 2023م" sheetId="7" r:id="rId6"/>
    <sheet name="تسجيل جديد 2024م " sheetId="8" r:id="rId7"/>
    <sheet name="تسجيل جديد 2025م " sheetId="9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9" l="1"/>
  <c r="I14" i="9"/>
  <c r="H14" i="9"/>
  <c r="G14" i="9"/>
  <c r="F14" i="9"/>
  <c r="E14" i="9"/>
  <c r="D14" i="9"/>
  <c r="C14" i="9"/>
  <c r="K13" i="9"/>
  <c r="K12" i="9"/>
  <c r="K11" i="9"/>
  <c r="K10" i="9"/>
  <c r="K9" i="9"/>
  <c r="K8" i="9"/>
  <c r="K7" i="9"/>
  <c r="K6" i="9"/>
  <c r="K5" i="9"/>
  <c r="K4" i="9"/>
  <c r="K3" i="9"/>
  <c r="K14" i="9" l="1"/>
  <c r="D14" i="8" l="1"/>
  <c r="E14" i="8"/>
  <c r="F14" i="8"/>
  <c r="G14" i="8"/>
  <c r="H14" i="8"/>
  <c r="I14" i="8"/>
  <c r="J14" i="8"/>
  <c r="C14" i="8"/>
  <c r="K14" i="8"/>
  <c r="J14" i="7"/>
  <c r="I14" i="7"/>
  <c r="H14" i="7"/>
  <c r="G14" i="7"/>
  <c r="F14" i="7"/>
  <c r="E14" i="7"/>
  <c r="D14" i="7"/>
  <c r="C14" i="7"/>
  <c r="K14" i="7" l="1"/>
  <c r="J14" i="6"/>
  <c r="I14" i="6"/>
  <c r="H14" i="6"/>
  <c r="G14" i="6"/>
  <c r="F14" i="6"/>
  <c r="E14" i="6"/>
  <c r="D14" i="6"/>
  <c r="C14" i="6"/>
  <c r="K13" i="6"/>
  <c r="K12" i="6"/>
  <c r="K11" i="6"/>
  <c r="K10" i="6"/>
  <c r="K9" i="6"/>
  <c r="K8" i="6"/>
  <c r="K7" i="6"/>
  <c r="K6" i="6"/>
  <c r="K5" i="6"/>
  <c r="K4" i="6"/>
  <c r="K3" i="6"/>
  <c r="K14" i="6" l="1"/>
  <c r="J14" i="5" l="1"/>
  <c r="I14" i="5"/>
  <c r="H14" i="5"/>
  <c r="G14" i="5"/>
  <c r="F14" i="5"/>
  <c r="E14" i="5"/>
  <c r="D14" i="5"/>
  <c r="C14" i="5"/>
  <c r="K13" i="5"/>
  <c r="K12" i="5"/>
  <c r="K11" i="5"/>
  <c r="K10" i="5"/>
  <c r="K9" i="5"/>
  <c r="K8" i="5"/>
  <c r="K7" i="5"/>
  <c r="K6" i="5"/>
  <c r="K5" i="5"/>
  <c r="K4" i="5"/>
  <c r="K3" i="5"/>
  <c r="K14" i="5" l="1"/>
  <c r="J14" i="4" l="1"/>
  <c r="I14" i="4"/>
  <c r="H14" i="4"/>
  <c r="G14" i="4"/>
  <c r="F14" i="4"/>
  <c r="E14" i="4"/>
  <c r="D14" i="4"/>
  <c r="C14" i="4"/>
  <c r="K13" i="4"/>
  <c r="K12" i="4"/>
  <c r="K11" i="4"/>
  <c r="K10" i="4"/>
  <c r="K9" i="4"/>
  <c r="K8" i="4"/>
  <c r="K7" i="4"/>
  <c r="K6" i="4"/>
  <c r="K5" i="4"/>
  <c r="K4" i="4"/>
  <c r="K3" i="4"/>
  <c r="K14" i="4" l="1"/>
</calcChain>
</file>

<file path=xl/sharedStrings.xml><?xml version="1.0" encoding="utf-8"?>
<sst xmlns="http://schemas.openxmlformats.org/spreadsheetml/2006/main" count="220" uniqueCount="85">
  <si>
    <t>اسم مجموعة البيانات</t>
  </si>
  <si>
    <t>وصف مجموعة البيانات</t>
  </si>
  <si>
    <t>الفئة</t>
  </si>
  <si>
    <t>الدورية</t>
  </si>
  <si>
    <t>الكلمات المفتاحية</t>
  </si>
  <si>
    <t>تاريخ النشر</t>
  </si>
  <si>
    <t>تاريخ التعديل إن وجد</t>
  </si>
  <si>
    <t>اسم نقطة التواصل</t>
  </si>
  <si>
    <t>رقم التواصل</t>
  </si>
  <si>
    <t>البريد الالكتروني</t>
  </si>
  <si>
    <t>صيغة الملف</t>
  </si>
  <si>
    <t>Excel</t>
  </si>
  <si>
    <t>الفترة المرجعية للبيانات</t>
  </si>
  <si>
    <t>التغطية الجغرافية للبيانات</t>
  </si>
  <si>
    <t>سلطنة عمان</t>
  </si>
  <si>
    <t>مؤشرات إجمالية</t>
  </si>
  <si>
    <t>المصدر</t>
  </si>
  <si>
    <t>اللغة</t>
  </si>
  <si>
    <t>اللغة العربية</t>
  </si>
  <si>
    <t>م</t>
  </si>
  <si>
    <t>اسم المتغير</t>
  </si>
  <si>
    <t>وصف المتغير</t>
  </si>
  <si>
    <t>نوع البيانات</t>
  </si>
  <si>
    <t>مستوى الإلزامية</t>
  </si>
  <si>
    <t>نص</t>
  </si>
  <si>
    <t>إجباري</t>
  </si>
  <si>
    <t>رقم</t>
  </si>
  <si>
    <t>الشركات المسجلة</t>
  </si>
  <si>
    <t>سنوي</t>
  </si>
  <si>
    <t>دائرة االإحصاء ومؤشرات الأداء</t>
  </si>
  <si>
    <t>المجموع</t>
  </si>
  <si>
    <t>المقاولات العمرانية والصيانة</t>
  </si>
  <si>
    <t>مقاولات الموانئ والطرق والجسور  والسكك الحديدية والسدود والصيانة</t>
  </si>
  <si>
    <t xml:space="preserve"> مقاولات شبكات خطوط الأنابيب وحفر الآبار</t>
  </si>
  <si>
    <t xml:space="preserve"> مقاولات الكهروميكانيكية والإتصالات والصيانة</t>
  </si>
  <si>
    <t xml:space="preserve"> خدمات تقنية المعلومات</t>
  </si>
  <si>
    <t>الخدمات العامة</t>
  </si>
  <si>
    <t xml:space="preserve">التوريدات </t>
  </si>
  <si>
    <t xml:space="preserve"> المكاتب الإستشارية </t>
  </si>
  <si>
    <t>المحافظات</t>
  </si>
  <si>
    <t xml:space="preserve"> المقاولات الكهروميكانيكية والإتصالات والصيانة</t>
  </si>
  <si>
    <t>محافظة البريمي</t>
  </si>
  <si>
    <t>محافظة الداخلية</t>
  </si>
  <si>
    <t>محافظة الظاهرة</t>
  </si>
  <si>
    <t>محافظة الوسطى</t>
  </si>
  <si>
    <t>محافظة جنوب الباطنة</t>
  </si>
  <si>
    <t>محافظة جنوب الشرقية</t>
  </si>
  <si>
    <t>محافظة شمال الباطنة</t>
  </si>
  <si>
    <t>محافظة شمال الشرقية</t>
  </si>
  <si>
    <t>محافظة ظفار</t>
  </si>
  <si>
    <t>محافظة مسقط</t>
  </si>
  <si>
    <t>محافظة مسندم</t>
  </si>
  <si>
    <t>يوضح إسم المحافظة</t>
  </si>
  <si>
    <t>يوضح عدد الشركات المسجلة في مجال المقاولات العمرانية والصيانة</t>
  </si>
  <si>
    <t>يوضح عدد الشركات المسجلة في مجال الخدمات العامة</t>
  </si>
  <si>
    <t>يوضح عدد الشركات المسجلة في مجال  المقاولات الكهروميكانيكية والإتصالات والصيانة</t>
  </si>
  <si>
    <t>يوضح عدد الشركات المسجلة في مجال مقاولات الموانئ والطرق والجسور  والسكك الحديدية والسدود والصيانة</t>
  </si>
  <si>
    <t xml:space="preserve">يوضح عدد الشركات المسجلة في مجال التوريدات </t>
  </si>
  <si>
    <t>يوضح عدد الشركات المسجلة في مجال  المكاتب الإستشارية</t>
  </si>
  <si>
    <t>يوضح عدد الشركات المسجلة في مجال مقاولات شبكات خطوط الأنابيب وحفر الآبار</t>
  </si>
  <si>
    <t>يوضح عدد الشركات المسجلة في مجال  خدمات تقنية المعلومات</t>
  </si>
  <si>
    <t>يوضح إجمالي عدد الشركات المسجلة</t>
  </si>
  <si>
    <t>2020 - 2021 - 2022-2023</t>
  </si>
  <si>
    <t xml:space="preserve">المقاولات العمرانية والصيانة </t>
  </si>
  <si>
    <t xml:space="preserve">محافظة جنوب الشرقية </t>
  </si>
  <si>
    <t>هيئة المشاريع والمناقصات والمحتوى المحلي - نظام المناقصات الإلكترونية "إسناد"</t>
  </si>
  <si>
    <t xml:space="preserve">الشركات والمؤسسات المسجلة لدى هيئة المشاريع والمناقصات والمحتوى المحلي خلال عام 2020م </t>
  </si>
  <si>
    <r>
      <t>الشركات والمؤسسات المسجلة لدى هيئة المشاريع والمناقصات والمحتوى المحلي خلال عام 2021م</t>
    </r>
    <r>
      <rPr>
        <sz val="16"/>
        <color rgb="FFC00000"/>
        <rFont val="Calibri"/>
        <family val="2"/>
      </rPr>
      <t xml:space="preserve"> </t>
    </r>
  </si>
  <si>
    <r>
      <t>الشركات والمؤسسات المسجلة لدى هيئة المشاريع والمناقصات والمحتوى المحلي خلال  عام 2022م</t>
    </r>
    <r>
      <rPr>
        <sz val="16"/>
        <color rgb="FFC00000"/>
        <rFont val="Calibri"/>
        <family val="2"/>
      </rPr>
      <t xml:space="preserve"> </t>
    </r>
  </si>
  <si>
    <r>
      <t>الشركات والمؤسسات المسجلة لدى هيئة المشاريع والمناقصات والمحتوى المحلي خلال  عام 2023م</t>
    </r>
    <r>
      <rPr>
        <sz val="16"/>
        <color rgb="FFC00000"/>
        <rFont val="Calibri"/>
        <family val="2"/>
      </rPr>
      <t xml:space="preserve"> </t>
    </r>
  </si>
  <si>
    <r>
      <t>الشركات والمؤسسات المسجلة لدى هيئة المشاريع والمناقصات والمحتوى المحلي خلال  عام 2024م</t>
    </r>
    <r>
      <rPr>
        <sz val="16"/>
        <color rgb="FFC00000"/>
        <rFont val="Calibri"/>
        <family val="2"/>
      </rPr>
      <t xml:space="preserve"> </t>
    </r>
  </si>
  <si>
    <t>statisticaldata@ptlc.gov.om</t>
  </si>
  <si>
    <t xml:space="preserve"> المكاتب الإستشارية  </t>
  </si>
  <si>
    <t xml:space="preserve"> خدمات تقنية المعلومات </t>
  </si>
  <si>
    <t xml:space="preserve">محافظة البريمي </t>
  </si>
  <si>
    <t xml:space="preserve">محافظة الداخلية </t>
  </si>
  <si>
    <t xml:space="preserve">محافظة الظاهرة </t>
  </si>
  <si>
    <t xml:space="preserve">محافظة الوسطى </t>
  </si>
  <si>
    <t xml:space="preserve">محافظة مسندم </t>
  </si>
  <si>
    <r>
      <t>الشركات والمؤسسات المسجلة لدى هيئة المشاريع والمناقصات والمحتوى المحلي خلال  عام 2025م</t>
    </r>
    <r>
      <rPr>
        <sz val="16"/>
        <color rgb="FFC00000"/>
        <rFont val="Calibri"/>
        <family val="2"/>
      </rPr>
      <t xml:space="preserve"> </t>
    </r>
  </si>
  <si>
    <t xml:space="preserve">عدد الشركات المسجلة (تسجيل جديد) 2020  (797) شركة ، وفي العام 2021 عدد (1047) شركة، وفي العام 2022م عدد (2247) شركة وفي عام 2023م (3237) وفي عام 2024م عدد (3017) شركة وفي العام 2025م (2808) شركة </t>
  </si>
  <si>
    <t>2026/3/31م</t>
  </si>
  <si>
    <t xml:space="preserve"> الشركات المسجلة لدى هيئة المشاريع والمناقصات والمحتوى المحلي حسب المحافظات والمجالات خلال الأعوام  2020 - 2021 - 2022-2023 - 2024-2025</t>
  </si>
  <si>
    <t>2026/4/1م</t>
  </si>
  <si>
    <t>عدد الشركات المسجلة لدى هيئة المشاريع والمناقصات والمحتوى المحلي مصنفة حسب المحافظات والمجالات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</si>
</sst>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010000]d/mm/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4"/>
      <color theme="1"/>
      <name val="Sakkal Majalla"/>
    </font>
    <font>
      <b/>
      <sz val="14"/>
      <color rgb="FF1F3864"/>
      <name val="Sakkal Majalla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1F3864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4"/>
      <color rgb="FFFF0000"/>
      <name val="Sakkal Majalla"/>
    </font>
    <font>
      <b/>
      <sz val="12"/>
      <name val="Calibri"/>
      <family val="2"/>
    </font>
    <font>
      <sz val="16"/>
      <color rgb="FFC00000"/>
      <name val="Calibri"/>
      <family val="2"/>
    </font>
    <font>
      <b/>
      <sz val="16"/>
      <color rgb="FFC0000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  <font>
      <sz val="16"/>
      <color rgb="FFC00000"/>
      <name val="mohammad bold art 1"/>
      <charset val="178"/>
    </font>
    <font>
      <b/>
      <sz val="14"/>
      <color theme="0"/>
      <name val="Calibri"/>
      <family val="2"/>
    </font>
    <font>
      <b/>
      <sz val="14"/>
      <name val="Sakkal Majalla"/>
    </font>
    <font>
      <u/>
      <sz val="11"/>
      <color theme="10"/>
      <name val="Calibri"/>
      <family val="2"/>
      <scheme val="minor"/>
    </font>
    <font>
      <sz val="12"/>
      <color rgb="FF1F1F1F"/>
      <name val="Inherit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B38D"/>
        <bgColor indexed="64"/>
      </patternFill>
    </fill>
    <fill>
      <patternFill patternType="solid">
        <fgColor rgb="FF87B09A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DCB38D"/>
      </left>
      <right style="thick">
        <color rgb="FFDCB38D"/>
      </right>
      <top style="thick">
        <color rgb="FFDCB38D"/>
      </top>
      <bottom style="thick">
        <color rgb="FFDCB38D"/>
      </bottom>
      <diagonal/>
    </border>
    <border>
      <left style="thick">
        <color rgb="FFDCB38D"/>
      </left>
      <right/>
      <top style="thick">
        <color rgb="FFDCB38D"/>
      </top>
      <bottom style="thick">
        <color rgb="FFDCB38D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1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 applyAlignment="1">
      <alignment horizontal="justify" vertical="center" readingOrder="2"/>
    </xf>
    <xf numFmtId="0" fontId="6" fillId="0" borderId="0" xfId="0" applyFont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 readingOrder="2"/>
    </xf>
    <xf numFmtId="0" fontId="3" fillId="5" borderId="3" xfId="0" applyFont="1" applyFill="1" applyBorder="1" applyAlignment="1">
      <alignment vertical="center" wrapText="1" readingOrder="2"/>
    </xf>
    <xf numFmtId="0" fontId="3" fillId="0" borderId="3" xfId="0" applyFont="1" applyBorder="1" applyAlignment="1">
      <alignment vertical="center" wrapText="1" readingOrder="2"/>
    </xf>
    <xf numFmtId="0" fontId="4" fillId="0" borderId="3" xfId="0" applyFont="1" applyBorder="1" applyAlignment="1">
      <alignment vertical="center" wrapText="1" readingOrder="2"/>
    </xf>
    <xf numFmtId="0" fontId="4" fillId="5" borderId="3" xfId="0" applyFont="1" applyFill="1" applyBorder="1" applyAlignment="1">
      <alignment vertical="center" wrapText="1" readingOrder="2"/>
    </xf>
    <xf numFmtId="0" fontId="4" fillId="5" borderId="3" xfId="0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vertical="center" wrapText="1" readingOrder="2"/>
    </xf>
    <xf numFmtId="0" fontId="4" fillId="5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4" fillId="5" borderId="4" xfId="0" applyFont="1" applyFill="1" applyBorder="1" applyAlignment="1">
      <alignment vertical="center" wrapText="1" readingOrder="2"/>
    </xf>
    <xf numFmtId="0" fontId="3" fillId="5" borderId="4" xfId="0" applyFont="1" applyFill="1" applyBorder="1" applyAlignment="1">
      <alignment vertical="center" wrapText="1" readingOrder="2"/>
    </xf>
    <xf numFmtId="0" fontId="3" fillId="5" borderId="3" xfId="0" applyFont="1" applyFill="1" applyBorder="1" applyAlignment="1">
      <alignment horizontal="center" vertical="center" wrapText="1" readingOrder="2"/>
    </xf>
    <xf numFmtId="0" fontId="5" fillId="3" borderId="3" xfId="1" applyFont="1" applyFill="1" applyBorder="1" applyAlignment="1">
      <alignment horizontal="center" vertical="center" readingOrder="2"/>
    </xf>
    <xf numFmtId="0" fontId="6" fillId="3" borderId="3" xfId="0" applyFont="1" applyFill="1" applyBorder="1" applyAlignment="1">
      <alignment horizontal="center" vertical="center" wrapText="1" readingOrder="2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 readingOrder="2"/>
    </xf>
    <xf numFmtId="0" fontId="5" fillId="3" borderId="3" xfId="1" applyFont="1" applyFill="1" applyBorder="1" applyAlignment="1">
      <alignment horizontal="center" vertical="center" wrapText="1" readingOrder="2"/>
    </xf>
    <xf numFmtId="0" fontId="0" fillId="0" borderId="3" xfId="0" applyBorder="1"/>
    <xf numFmtId="0" fontId="9" fillId="7" borderId="5" xfId="1" applyFont="1" applyFill="1" applyBorder="1" applyAlignment="1">
      <alignment horizontal="center" vertical="center" wrapText="1" readingOrder="2"/>
    </xf>
    <xf numFmtId="0" fontId="5" fillId="7" borderId="5" xfId="1" applyFont="1" applyFill="1" applyBorder="1" applyAlignment="1">
      <alignment horizontal="center" vertical="center" readingOrder="2"/>
    </xf>
    <xf numFmtId="0" fontId="14" fillId="6" borderId="5" xfId="1" applyFont="1" applyFill="1" applyBorder="1" applyAlignment="1">
      <alignment horizontal="center" vertical="center" readingOrder="2"/>
    </xf>
    <xf numFmtId="0" fontId="14" fillId="6" borderId="5" xfId="1" applyFont="1" applyFill="1" applyBorder="1" applyAlignment="1">
      <alignment horizontal="center" vertical="center" wrapText="1" readingOrder="2"/>
    </xf>
    <xf numFmtId="0" fontId="15" fillId="6" borderId="5" xfId="1" applyFont="1" applyFill="1" applyBorder="1" applyAlignment="1">
      <alignment horizontal="center" vertical="center" readingOrder="2"/>
    </xf>
    <xf numFmtId="0" fontId="14" fillId="6" borderId="1" xfId="1" applyFont="1" applyFill="1" applyBorder="1" applyAlignment="1">
      <alignment horizontal="center" vertical="center"/>
    </xf>
    <xf numFmtId="0" fontId="16" fillId="6" borderId="1" xfId="1" applyFont="1" applyFill="1" applyBorder="1" applyAlignment="1">
      <alignment horizontal="center" vertical="center"/>
    </xf>
    <xf numFmtId="0" fontId="16" fillId="6" borderId="1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/>
    </xf>
    <xf numFmtId="0" fontId="17" fillId="6" borderId="1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 wrapText="1"/>
    </xf>
    <xf numFmtId="0" fontId="15" fillId="6" borderId="5" xfId="1" applyFont="1" applyFill="1" applyBorder="1" applyAlignment="1">
      <alignment horizontal="center" vertical="center"/>
    </xf>
    <xf numFmtId="0" fontId="11" fillId="7" borderId="5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/>
    </xf>
    <xf numFmtId="0" fontId="17" fillId="6" borderId="5" xfId="1" applyFont="1" applyFill="1" applyBorder="1" applyAlignment="1">
      <alignment horizontal="center" vertical="center"/>
    </xf>
    <xf numFmtId="0" fontId="15" fillId="6" borderId="5" xfId="2" applyFont="1" applyFill="1" applyBorder="1" applyAlignment="1">
      <alignment horizontal="center" vertical="center"/>
    </xf>
    <xf numFmtId="0" fontId="11" fillId="7" borderId="5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/>
    </xf>
    <xf numFmtId="0" fontId="19" fillId="6" borderId="5" xfId="2" applyFont="1" applyFill="1" applyBorder="1" applyAlignment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14" fillId="6" borderId="6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 wrapText="1"/>
    </xf>
    <xf numFmtId="0" fontId="19" fillId="6" borderId="5" xfId="2" applyFont="1" applyFill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 wrapText="1" readingOrder="2"/>
    </xf>
    <xf numFmtId="0" fontId="19" fillId="6" borderId="5" xfId="2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 readingOrder="2"/>
    </xf>
    <xf numFmtId="0" fontId="21" fillId="0" borderId="3" xfId="3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4" fillId="6" borderId="6" xfId="2" applyFont="1" applyFill="1" applyBorder="1" applyAlignment="1">
      <alignment horizontal="center" vertical="center" wrapText="1"/>
    </xf>
    <xf numFmtId="0" fontId="15" fillId="6" borderId="7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/>
    </xf>
    <xf numFmtId="0" fontId="14" fillId="6" borderId="9" xfId="2" applyFont="1" applyFill="1" applyBorder="1" applyAlignment="1">
      <alignment horizontal="center" vertical="center" wrapText="1"/>
    </xf>
    <xf numFmtId="0" fontId="15" fillId="6" borderId="6" xfId="2" applyFont="1" applyFill="1" applyBorder="1" applyAlignment="1">
      <alignment horizontal="center" vertical="center"/>
    </xf>
    <xf numFmtId="0" fontId="8" fillId="7" borderId="10" xfId="2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8" fillId="7" borderId="8" xfId="2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8" fillId="7" borderId="12" xfId="2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 readingOrder="2"/>
    </xf>
    <xf numFmtId="0" fontId="4" fillId="2" borderId="4" xfId="0" applyFont="1" applyFill="1" applyBorder="1" applyAlignment="1">
      <alignment vertical="center" wrapText="1" readingOrder="2"/>
    </xf>
    <xf numFmtId="0" fontId="4" fillId="5" borderId="3" xfId="0" applyFont="1" applyFill="1" applyBorder="1" applyAlignment="1">
      <alignment vertical="center" wrapText="1" readingOrder="2"/>
    </xf>
    <xf numFmtId="0" fontId="4" fillId="5" borderId="4" xfId="0" applyFont="1" applyFill="1" applyBorder="1" applyAlignment="1">
      <alignment vertical="center" wrapText="1" readingOrder="2"/>
    </xf>
    <xf numFmtId="0" fontId="10" fillId="5" borderId="3" xfId="0" applyFont="1" applyFill="1" applyBorder="1" applyAlignment="1">
      <alignment horizontal="right" vertical="center" wrapText="1" readingOrder="2"/>
    </xf>
    <xf numFmtId="0" fontId="10" fillId="5" borderId="4" xfId="0" applyFont="1" applyFill="1" applyBorder="1" applyAlignment="1">
      <alignment horizontal="right" vertical="center" wrapText="1" readingOrder="2"/>
    </xf>
    <xf numFmtId="0" fontId="15" fillId="6" borderId="5" xfId="1" applyFont="1" applyFill="1" applyBorder="1" applyAlignment="1">
      <alignment horizontal="center" vertical="center" readingOrder="2"/>
    </xf>
    <xf numFmtId="0" fontId="13" fillId="0" borderId="0" xfId="0" applyFont="1" applyBorder="1" applyAlignment="1">
      <alignment horizontal="center" vertical="center" wrapText="1" readingOrder="2"/>
    </xf>
    <xf numFmtId="0" fontId="17" fillId="6" borderId="5" xfId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6" borderId="5" xfId="2" applyFont="1" applyFill="1" applyBorder="1" applyAlignment="1">
      <alignment horizontal="center" vertical="center"/>
    </xf>
    <xf numFmtId="0" fontId="15" fillId="6" borderId="7" xfId="2" applyFont="1" applyFill="1" applyBorder="1" applyAlignment="1">
      <alignment horizontal="center" vertical="center"/>
    </xf>
    <xf numFmtId="0" fontId="15" fillId="6" borderId="10" xfId="2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colors>
    <mruColors>
      <color rgb="FF87B09A"/>
      <color rgb="FFDCB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caldata@ptlc.gov.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rightToLeft="1" tabSelected="1" workbookViewId="0">
      <selection activeCell="E2" sqref="E2"/>
    </sheetView>
  </sheetViews>
  <sheetFormatPr defaultRowHeight="15"/>
  <cols>
    <col min="1" max="1" width="24" customWidth="1"/>
    <col min="2" max="2" width="33.625" customWidth="1"/>
    <col min="3" max="3" width="30.75" customWidth="1"/>
    <col min="4" max="4" width="41.25" customWidth="1"/>
    <col min="5" max="5" width="70.875" customWidth="1"/>
    <col min="6" max="6" width="22.125" customWidth="1"/>
  </cols>
  <sheetData>
    <row r="1" spans="1:5" ht="51" customHeight="1" thickTop="1" thickBot="1">
      <c r="A1" s="10" t="s">
        <v>0</v>
      </c>
      <c r="B1" s="75" t="s">
        <v>82</v>
      </c>
      <c r="C1" s="75"/>
      <c r="D1" s="76"/>
      <c r="E1" s="60"/>
    </row>
    <row r="2" spans="1:5" ht="75" customHeight="1" thickTop="1" thickBot="1">
      <c r="A2" s="11" t="s">
        <v>1</v>
      </c>
      <c r="B2" s="77" t="s">
        <v>84</v>
      </c>
      <c r="C2" s="77"/>
      <c r="D2" s="78"/>
      <c r="E2" s="60"/>
    </row>
    <row r="3" spans="1:5" ht="42.75" customHeight="1" thickTop="1" thickBot="1">
      <c r="A3" s="12" t="s">
        <v>2</v>
      </c>
      <c r="B3" s="13" t="s">
        <v>27</v>
      </c>
      <c r="C3" s="12" t="s">
        <v>3</v>
      </c>
      <c r="D3" s="18" t="s">
        <v>28</v>
      </c>
    </row>
    <row r="4" spans="1:5" ht="36" customHeight="1" thickTop="1" thickBot="1">
      <c r="A4" s="11" t="s">
        <v>4</v>
      </c>
      <c r="B4" s="79" t="s">
        <v>27</v>
      </c>
      <c r="C4" s="79"/>
      <c r="D4" s="80"/>
    </row>
    <row r="5" spans="1:5" ht="25.5" customHeight="1" thickTop="1" thickBot="1">
      <c r="A5" s="12" t="s">
        <v>5</v>
      </c>
      <c r="B5" s="56" t="s">
        <v>83</v>
      </c>
      <c r="C5" s="12" t="s">
        <v>6</v>
      </c>
      <c r="D5" s="58" t="s">
        <v>81</v>
      </c>
    </row>
    <row r="6" spans="1:5" ht="27.75" customHeight="1" thickTop="1" thickBot="1">
      <c r="A6" s="11" t="s">
        <v>7</v>
      </c>
      <c r="B6" s="14" t="s">
        <v>29</v>
      </c>
      <c r="C6" s="11" t="s">
        <v>8</v>
      </c>
      <c r="D6" s="19"/>
    </row>
    <row r="7" spans="1:5" ht="26.25" customHeight="1" thickTop="1" thickBot="1">
      <c r="A7" s="12" t="s">
        <v>9</v>
      </c>
      <c r="B7" s="59" t="s">
        <v>71</v>
      </c>
      <c r="C7" s="12" t="s">
        <v>10</v>
      </c>
      <c r="D7" s="20" t="s">
        <v>11</v>
      </c>
    </row>
    <row r="8" spans="1:5" s="1" customFormat="1" ht="30" customHeight="1" thickTop="1" thickBot="1">
      <c r="A8" s="11" t="s">
        <v>12</v>
      </c>
      <c r="B8" s="15" t="s">
        <v>62</v>
      </c>
      <c r="C8" s="11" t="s">
        <v>13</v>
      </c>
      <c r="D8" s="21" t="s">
        <v>14</v>
      </c>
    </row>
    <row r="9" spans="1:5" ht="114.75" customHeight="1" thickTop="1" thickBot="1">
      <c r="A9" s="12" t="s">
        <v>15</v>
      </c>
      <c r="B9" s="16" t="s">
        <v>80</v>
      </c>
      <c r="C9" s="17" t="s">
        <v>16</v>
      </c>
      <c r="D9" s="20" t="s">
        <v>65</v>
      </c>
    </row>
    <row r="10" spans="1:5" s="1" customFormat="1" ht="29.25" customHeight="1" thickTop="1" thickBot="1">
      <c r="A10" s="11"/>
      <c r="B10" s="14"/>
      <c r="C10" s="11"/>
      <c r="D10" s="22"/>
    </row>
    <row r="11" spans="1:5" ht="29.25" customHeight="1" thickTop="1" thickBot="1">
      <c r="A11" s="10" t="s">
        <v>17</v>
      </c>
      <c r="B11" s="75" t="s">
        <v>18</v>
      </c>
      <c r="C11" s="75"/>
      <c r="D11" s="76"/>
    </row>
    <row r="12" spans="1:5" ht="14.25" customHeight="1" thickTop="1"/>
    <row r="14" spans="1:5" ht="15.75">
      <c r="B14" s="2"/>
    </row>
    <row r="15" spans="1:5" ht="15.75">
      <c r="B15" s="2"/>
    </row>
    <row r="16" spans="1:5" ht="15.75">
      <c r="B16" s="2"/>
    </row>
    <row r="17" spans="2:2" ht="15.75">
      <c r="B17" s="2"/>
    </row>
    <row r="18" spans="2:2" ht="15.75">
      <c r="B18" s="2"/>
    </row>
    <row r="19" spans="2:2" ht="15.75">
      <c r="B19" s="2"/>
    </row>
    <row r="20" spans="2:2" ht="15.75">
      <c r="B20" s="2"/>
    </row>
    <row r="23" spans="2:2" ht="15.75" customHeight="1"/>
    <row r="24" spans="2:2" ht="35.25" customHeight="1"/>
    <row r="25" spans="2:2" ht="37.5" customHeight="1"/>
    <row r="26" spans="2:2" ht="37.5" customHeight="1"/>
    <row r="27" spans="2:2" ht="15.75">
      <c r="B27" s="3"/>
    </row>
  </sheetData>
  <mergeCells count="4">
    <mergeCell ref="B1:D1"/>
    <mergeCell ref="B2:D2"/>
    <mergeCell ref="B4:D4"/>
    <mergeCell ref="B11:D11"/>
  </mergeCells>
  <hyperlinks>
    <hyperlink ref="B7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rightToLeft="1" workbookViewId="0">
      <selection activeCell="H12" sqref="H12"/>
    </sheetView>
  </sheetViews>
  <sheetFormatPr defaultRowHeight="15"/>
  <cols>
    <col min="1" max="1" width="3.875" customWidth="1"/>
    <col min="2" max="2" width="21.25" customWidth="1"/>
    <col min="3" max="3" width="27" customWidth="1"/>
    <col min="4" max="4" width="13.625" customWidth="1"/>
    <col min="5" max="5" width="20.625" customWidth="1"/>
  </cols>
  <sheetData>
    <row r="1" spans="1:5" ht="36" customHeight="1" thickTop="1" thickBot="1">
      <c r="A1" s="23" t="s">
        <v>19</v>
      </c>
      <c r="B1" s="23" t="s">
        <v>20</v>
      </c>
      <c r="C1" s="23" t="s">
        <v>21</v>
      </c>
      <c r="D1" s="23" t="s">
        <v>22</v>
      </c>
      <c r="E1" s="23" t="s">
        <v>23</v>
      </c>
    </row>
    <row r="2" spans="1:5" ht="39.75" customHeight="1" thickTop="1" thickBot="1">
      <c r="A2" s="23">
        <v>1</v>
      </c>
      <c r="B2" s="24" t="s">
        <v>39</v>
      </c>
      <c r="C2" s="25" t="s">
        <v>52</v>
      </c>
      <c r="D2" s="25" t="s">
        <v>24</v>
      </c>
      <c r="E2" s="26" t="s">
        <v>25</v>
      </c>
    </row>
    <row r="3" spans="1:5" ht="42.75" customHeight="1" thickTop="1" thickBot="1">
      <c r="A3" s="23">
        <v>2</v>
      </c>
      <c r="B3" s="27" t="s">
        <v>31</v>
      </c>
      <c r="C3" s="25" t="s">
        <v>53</v>
      </c>
      <c r="D3" s="25" t="s">
        <v>26</v>
      </c>
      <c r="E3" s="26" t="s">
        <v>25</v>
      </c>
    </row>
    <row r="4" spans="1:5" ht="48.75" thickTop="1" thickBot="1">
      <c r="A4" s="23">
        <v>3</v>
      </c>
      <c r="B4" s="27" t="s">
        <v>40</v>
      </c>
      <c r="C4" s="25" t="s">
        <v>55</v>
      </c>
      <c r="D4" s="25" t="s">
        <v>26</v>
      </c>
      <c r="E4" s="26" t="s">
        <v>25</v>
      </c>
    </row>
    <row r="5" spans="1:5" ht="64.5" thickTop="1" thickBot="1">
      <c r="A5" s="23">
        <v>4</v>
      </c>
      <c r="B5" s="27" t="s">
        <v>32</v>
      </c>
      <c r="C5" s="25" t="s">
        <v>56</v>
      </c>
      <c r="D5" s="25" t="s">
        <v>26</v>
      </c>
      <c r="E5" s="26" t="s">
        <v>25</v>
      </c>
    </row>
    <row r="6" spans="1:5" ht="48.75" thickTop="1" thickBot="1">
      <c r="A6" s="23">
        <v>5</v>
      </c>
      <c r="B6" s="27" t="s">
        <v>33</v>
      </c>
      <c r="C6" s="25" t="s">
        <v>59</v>
      </c>
      <c r="D6" s="25" t="s">
        <v>26</v>
      </c>
      <c r="E6" s="26" t="s">
        <v>25</v>
      </c>
    </row>
    <row r="7" spans="1:5" ht="33" thickTop="1" thickBot="1">
      <c r="A7" s="23">
        <v>6</v>
      </c>
      <c r="B7" s="28" t="s">
        <v>35</v>
      </c>
      <c r="C7" s="25" t="s">
        <v>60</v>
      </c>
      <c r="D7" s="25" t="s">
        <v>26</v>
      </c>
      <c r="E7" s="26" t="s">
        <v>25</v>
      </c>
    </row>
    <row r="8" spans="1:5" ht="33" thickTop="1" thickBot="1">
      <c r="A8" s="23">
        <v>7</v>
      </c>
      <c r="B8" s="28" t="s">
        <v>36</v>
      </c>
      <c r="C8" s="25" t="s">
        <v>54</v>
      </c>
      <c r="D8" s="25" t="s">
        <v>26</v>
      </c>
      <c r="E8" s="26" t="s">
        <v>25</v>
      </c>
    </row>
    <row r="9" spans="1:5" ht="33" thickTop="1" thickBot="1">
      <c r="A9" s="23">
        <v>8</v>
      </c>
      <c r="B9" s="28" t="s">
        <v>37</v>
      </c>
      <c r="C9" s="25" t="s">
        <v>57</v>
      </c>
      <c r="D9" s="25" t="s">
        <v>26</v>
      </c>
      <c r="E9" s="26" t="s">
        <v>25</v>
      </c>
    </row>
    <row r="10" spans="1:5" ht="33" thickTop="1" thickBot="1">
      <c r="A10" s="23">
        <v>9</v>
      </c>
      <c r="B10" s="28" t="s">
        <v>38</v>
      </c>
      <c r="C10" s="25" t="s">
        <v>58</v>
      </c>
      <c r="D10" s="25" t="s">
        <v>26</v>
      </c>
      <c r="E10" s="26" t="s">
        <v>25</v>
      </c>
    </row>
    <row r="11" spans="1:5" ht="23.25" thickTop="1" thickBot="1">
      <c r="A11" s="23">
        <v>10</v>
      </c>
      <c r="B11" s="28" t="s">
        <v>30</v>
      </c>
      <c r="C11" s="29" t="s">
        <v>61</v>
      </c>
      <c r="D11" s="25" t="s">
        <v>26</v>
      </c>
      <c r="E11" s="26" t="s">
        <v>25</v>
      </c>
    </row>
    <row r="12" spans="1:5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workbookViewId="0">
      <selection sqref="A1:K1"/>
    </sheetView>
  </sheetViews>
  <sheetFormatPr defaultColWidth="9" defaultRowHeight="15"/>
  <cols>
    <col min="1" max="1" width="4.625" style="5" customWidth="1"/>
    <col min="2" max="2" width="17.375" style="4" customWidth="1"/>
    <col min="3" max="3" width="11.25" style="4" customWidth="1"/>
    <col min="4" max="4" width="15.375" style="4" customWidth="1"/>
    <col min="5" max="5" width="14.375" style="4" customWidth="1"/>
    <col min="6" max="6" width="11.625" style="4" customWidth="1"/>
    <col min="7" max="7" width="12.875" style="4" customWidth="1"/>
    <col min="8" max="8" width="12.125" style="4" customWidth="1"/>
    <col min="9" max="9" width="11.125" style="4" customWidth="1"/>
    <col min="10" max="10" width="14.75" style="4" customWidth="1"/>
    <col min="11" max="11" width="16.375" style="4" customWidth="1"/>
    <col min="12" max="12" width="9" style="4"/>
    <col min="13" max="13" width="2.375" style="4" customWidth="1"/>
    <col min="14" max="16384" width="9" style="4"/>
  </cols>
  <sheetData>
    <row r="1" spans="1:11" ht="33" customHeight="1" thickBot="1">
      <c r="A1" s="82" t="s">
        <v>66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80.25" thickTop="1" thickBot="1">
      <c r="A2" s="32" t="s">
        <v>19</v>
      </c>
      <c r="B2" s="32" t="s">
        <v>39</v>
      </c>
      <c r="C2" s="33" t="s">
        <v>31</v>
      </c>
      <c r="D2" s="33" t="s">
        <v>40</v>
      </c>
      <c r="E2" s="33" t="s">
        <v>32</v>
      </c>
      <c r="F2" s="33" t="s">
        <v>33</v>
      </c>
      <c r="G2" s="33" t="s">
        <v>35</v>
      </c>
      <c r="H2" s="33" t="s">
        <v>36</v>
      </c>
      <c r="I2" s="33" t="s">
        <v>37</v>
      </c>
      <c r="J2" s="33" t="s">
        <v>38</v>
      </c>
      <c r="K2" s="33" t="s">
        <v>30</v>
      </c>
    </row>
    <row r="3" spans="1:11" ht="28.5" customHeight="1" thickTop="1" thickBot="1">
      <c r="A3" s="34">
        <v>1</v>
      </c>
      <c r="B3" s="30" t="s">
        <v>41</v>
      </c>
      <c r="C3" s="31">
        <v>11</v>
      </c>
      <c r="D3" s="30">
        <v>0</v>
      </c>
      <c r="E3" s="30">
        <v>0</v>
      </c>
      <c r="F3" s="30">
        <v>0</v>
      </c>
      <c r="G3" s="31">
        <v>0</v>
      </c>
      <c r="H3" s="31">
        <v>10</v>
      </c>
      <c r="I3" s="31">
        <v>4</v>
      </c>
      <c r="J3" s="31">
        <v>0</v>
      </c>
      <c r="K3" s="31">
        <f t="shared" ref="K3:K13" si="0">SUM(C3:J3)</f>
        <v>25</v>
      </c>
    </row>
    <row r="4" spans="1:11" ht="27" customHeight="1" thickTop="1" thickBot="1">
      <c r="A4" s="34">
        <v>2</v>
      </c>
      <c r="B4" s="30" t="s">
        <v>42</v>
      </c>
      <c r="C4" s="31">
        <v>7</v>
      </c>
      <c r="D4" s="30">
        <v>0</v>
      </c>
      <c r="E4" s="30">
        <v>0</v>
      </c>
      <c r="F4" s="30">
        <v>0</v>
      </c>
      <c r="G4" s="31">
        <v>1</v>
      </c>
      <c r="H4" s="31">
        <v>14</v>
      </c>
      <c r="I4" s="31">
        <v>5</v>
      </c>
      <c r="J4" s="31">
        <v>0</v>
      </c>
      <c r="K4" s="31">
        <f t="shared" si="0"/>
        <v>27</v>
      </c>
    </row>
    <row r="5" spans="1:11" ht="30" customHeight="1" thickTop="1" thickBot="1">
      <c r="A5" s="34">
        <v>3</v>
      </c>
      <c r="B5" s="30" t="s">
        <v>43</v>
      </c>
      <c r="C5" s="31">
        <v>9</v>
      </c>
      <c r="D5" s="30">
        <v>1</v>
      </c>
      <c r="E5" s="30">
        <v>0</v>
      </c>
      <c r="F5" s="30">
        <v>1</v>
      </c>
      <c r="G5" s="31">
        <v>0</v>
      </c>
      <c r="H5" s="31">
        <v>8</v>
      </c>
      <c r="I5" s="31">
        <v>5</v>
      </c>
      <c r="J5" s="31">
        <v>0</v>
      </c>
      <c r="K5" s="31">
        <f t="shared" si="0"/>
        <v>24</v>
      </c>
    </row>
    <row r="6" spans="1:11" ht="24.75" customHeight="1" thickTop="1" thickBot="1">
      <c r="A6" s="34">
        <v>4</v>
      </c>
      <c r="B6" s="30" t="s">
        <v>44</v>
      </c>
      <c r="C6" s="31">
        <v>2</v>
      </c>
      <c r="D6" s="30">
        <v>0</v>
      </c>
      <c r="E6" s="30">
        <v>0</v>
      </c>
      <c r="F6" s="30">
        <v>0</v>
      </c>
      <c r="G6" s="31">
        <v>0</v>
      </c>
      <c r="H6" s="31">
        <v>2</v>
      </c>
      <c r="I6" s="31">
        <v>0</v>
      </c>
      <c r="J6" s="31">
        <v>0</v>
      </c>
      <c r="K6" s="31">
        <f t="shared" si="0"/>
        <v>4</v>
      </c>
    </row>
    <row r="7" spans="1:11" ht="23.25" customHeight="1" thickTop="1" thickBot="1">
      <c r="A7" s="34">
        <v>5</v>
      </c>
      <c r="B7" s="30" t="s">
        <v>45</v>
      </c>
      <c r="C7" s="31">
        <v>11</v>
      </c>
      <c r="D7" s="30">
        <v>1</v>
      </c>
      <c r="E7" s="30">
        <v>0</v>
      </c>
      <c r="F7" s="30">
        <v>2</v>
      </c>
      <c r="G7" s="31">
        <v>2</v>
      </c>
      <c r="H7" s="31">
        <v>14</v>
      </c>
      <c r="I7" s="31">
        <v>3</v>
      </c>
      <c r="J7" s="31">
        <v>0</v>
      </c>
      <c r="K7" s="31">
        <f t="shared" si="0"/>
        <v>33</v>
      </c>
    </row>
    <row r="8" spans="1:11" ht="22.5" customHeight="1" thickTop="1" thickBot="1">
      <c r="A8" s="34">
        <v>6</v>
      </c>
      <c r="B8" s="30" t="s">
        <v>46</v>
      </c>
      <c r="C8" s="31">
        <v>15</v>
      </c>
      <c r="D8" s="30">
        <v>0</v>
      </c>
      <c r="E8" s="30">
        <v>1</v>
      </c>
      <c r="F8" s="30">
        <v>1</v>
      </c>
      <c r="G8" s="31">
        <v>0</v>
      </c>
      <c r="H8" s="31">
        <v>10</v>
      </c>
      <c r="I8" s="31">
        <v>4</v>
      </c>
      <c r="J8" s="31">
        <v>0</v>
      </c>
      <c r="K8" s="31">
        <f t="shared" si="0"/>
        <v>31</v>
      </c>
    </row>
    <row r="9" spans="1:11" ht="27.75" customHeight="1" thickTop="1" thickBot="1">
      <c r="A9" s="34">
        <v>7</v>
      </c>
      <c r="B9" s="30" t="s">
        <v>47</v>
      </c>
      <c r="C9" s="31">
        <v>12</v>
      </c>
      <c r="D9" s="30">
        <v>3</v>
      </c>
      <c r="E9" s="30">
        <v>0</v>
      </c>
      <c r="F9" s="30">
        <v>1</v>
      </c>
      <c r="G9" s="31">
        <v>2</v>
      </c>
      <c r="H9" s="31">
        <v>19</v>
      </c>
      <c r="I9" s="31">
        <v>10</v>
      </c>
      <c r="J9" s="31">
        <v>1</v>
      </c>
      <c r="K9" s="31">
        <f t="shared" si="0"/>
        <v>48</v>
      </c>
    </row>
    <row r="10" spans="1:11" ht="34.5" customHeight="1" thickTop="1" thickBot="1">
      <c r="A10" s="34">
        <v>8</v>
      </c>
      <c r="B10" s="30" t="s">
        <v>48</v>
      </c>
      <c r="C10" s="31">
        <v>14</v>
      </c>
      <c r="D10" s="30">
        <v>1</v>
      </c>
      <c r="E10" s="30">
        <v>0</v>
      </c>
      <c r="F10" s="30">
        <v>2</v>
      </c>
      <c r="G10" s="31">
        <v>0</v>
      </c>
      <c r="H10" s="31">
        <v>8</v>
      </c>
      <c r="I10" s="31">
        <v>4</v>
      </c>
      <c r="J10" s="31">
        <v>0</v>
      </c>
      <c r="K10" s="31">
        <f t="shared" si="0"/>
        <v>29</v>
      </c>
    </row>
    <row r="11" spans="1:11" ht="34.5" customHeight="1" thickTop="1" thickBot="1">
      <c r="A11" s="34">
        <v>9</v>
      </c>
      <c r="B11" s="30" t="s">
        <v>49</v>
      </c>
      <c r="C11" s="31">
        <v>27</v>
      </c>
      <c r="D11" s="30">
        <v>1</v>
      </c>
      <c r="E11" s="30">
        <v>2</v>
      </c>
      <c r="F11" s="30">
        <v>0</v>
      </c>
      <c r="G11" s="31">
        <v>3</v>
      </c>
      <c r="H11" s="31">
        <v>47</v>
      </c>
      <c r="I11" s="31">
        <v>15</v>
      </c>
      <c r="J11" s="31">
        <v>1</v>
      </c>
      <c r="K11" s="31">
        <f t="shared" si="0"/>
        <v>96</v>
      </c>
    </row>
    <row r="12" spans="1:11" ht="26.25" customHeight="1" thickTop="1" thickBot="1">
      <c r="A12" s="34">
        <v>10</v>
      </c>
      <c r="B12" s="30" t="s">
        <v>50</v>
      </c>
      <c r="C12" s="31">
        <v>66</v>
      </c>
      <c r="D12" s="30">
        <v>14</v>
      </c>
      <c r="E12" s="30">
        <v>6</v>
      </c>
      <c r="F12" s="30">
        <v>3</v>
      </c>
      <c r="G12" s="31">
        <v>57</v>
      </c>
      <c r="H12" s="31">
        <v>163</v>
      </c>
      <c r="I12" s="31">
        <v>136</v>
      </c>
      <c r="J12" s="31">
        <v>22</v>
      </c>
      <c r="K12" s="31">
        <f t="shared" si="0"/>
        <v>467</v>
      </c>
    </row>
    <row r="13" spans="1:11" ht="45" customHeight="1" thickTop="1" thickBot="1">
      <c r="A13" s="34">
        <v>11</v>
      </c>
      <c r="B13" s="30" t="s">
        <v>51</v>
      </c>
      <c r="C13" s="31">
        <v>4</v>
      </c>
      <c r="D13" s="30">
        <v>0</v>
      </c>
      <c r="E13" s="30">
        <v>0</v>
      </c>
      <c r="F13" s="30">
        <v>0</v>
      </c>
      <c r="G13" s="31">
        <v>0</v>
      </c>
      <c r="H13" s="31">
        <v>6</v>
      </c>
      <c r="I13" s="31">
        <v>3</v>
      </c>
      <c r="J13" s="31">
        <v>0</v>
      </c>
      <c r="K13" s="31">
        <f t="shared" si="0"/>
        <v>13</v>
      </c>
    </row>
    <row r="14" spans="1:11" ht="47.25" customHeight="1" thickTop="1" thickBot="1">
      <c r="A14" s="81" t="s">
        <v>30</v>
      </c>
      <c r="B14" s="81"/>
      <c r="C14" s="34">
        <f t="shared" ref="C14:K14" si="1">SUM(C3:C13)</f>
        <v>178</v>
      </c>
      <c r="D14" s="34">
        <f t="shared" si="1"/>
        <v>21</v>
      </c>
      <c r="E14" s="34">
        <f t="shared" si="1"/>
        <v>9</v>
      </c>
      <c r="F14" s="34">
        <f t="shared" si="1"/>
        <v>10</v>
      </c>
      <c r="G14" s="34">
        <f t="shared" si="1"/>
        <v>65</v>
      </c>
      <c r="H14" s="34">
        <f t="shared" si="1"/>
        <v>301</v>
      </c>
      <c r="I14" s="34">
        <f t="shared" si="1"/>
        <v>189</v>
      </c>
      <c r="J14" s="34">
        <f t="shared" si="1"/>
        <v>24</v>
      </c>
      <c r="K14" s="34">
        <f t="shared" si="1"/>
        <v>797</v>
      </c>
    </row>
    <row r="15" spans="1:11" ht="15.75" thickTop="1"/>
  </sheetData>
  <mergeCells count="2">
    <mergeCell ref="A14:B14"/>
    <mergeCell ref="A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workbookViewId="0">
      <selection sqref="A1:K1"/>
    </sheetView>
  </sheetViews>
  <sheetFormatPr defaultColWidth="9" defaultRowHeight="15"/>
  <cols>
    <col min="1" max="1" width="9" style="4"/>
    <col min="2" max="2" width="29.125" style="4" customWidth="1"/>
    <col min="3" max="3" width="11.25" style="4" customWidth="1"/>
    <col min="4" max="4" width="15.375" style="4" customWidth="1"/>
    <col min="5" max="5" width="14.375" style="4" customWidth="1"/>
    <col min="6" max="6" width="11.625" style="4" customWidth="1"/>
    <col min="7" max="7" width="20" style="4" customWidth="1"/>
    <col min="8" max="8" width="10.625" style="4" customWidth="1"/>
    <col min="9" max="10" width="9" style="4"/>
    <col min="11" max="11" width="24.625" style="4" customWidth="1"/>
    <col min="12" max="16384" width="9" style="4"/>
  </cols>
  <sheetData>
    <row r="1" spans="1:11" ht="27.75" customHeight="1" thickBot="1">
      <c r="A1" s="84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80.25" thickTop="1" thickBot="1">
      <c r="A2" s="40" t="s">
        <v>19</v>
      </c>
      <c r="B2" s="41" t="s">
        <v>39</v>
      </c>
      <c r="C2" s="42" t="s">
        <v>31</v>
      </c>
      <c r="D2" s="42" t="s">
        <v>34</v>
      </c>
      <c r="E2" s="42" t="s">
        <v>32</v>
      </c>
      <c r="F2" s="42" t="s">
        <v>33</v>
      </c>
      <c r="G2" s="42" t="s">
        <v>35</v>
      </c>
      <c r="H2" s="42" t="s">
        <v>36</v>
      </c>
      <c r="I2" s="42" t="s">
        <v>37</v>
      </c>
      <c r="J2" s="42" t="s">
        <v>38</v>
      </c>
      <c r="K2" s="42" t="s">
        <v>30</v>
      </c>
    </row>
    <row r="3" spans="1:11" ht="36.75" customHeight="1" thickTop="1" thickBot="1">
      <c r="A3" s="43">
        <v>1</v>
      </c>
      <c r="B3" s="44" t="s">
        <v>41</v>
      </c>
      <c r="C3" s="45">
        <v>5</v>
      </c>
      <c r="D3" s="44">
        <v>1</v>
      </c>
      <c r="E3" s="44">
        <v>0</v>
      </c>
      <c r="F3" s="44">
        <v>1</v>
      </c>
      <c r="G3" s="45">
        <v>0</v>
      </c>
      <c r="H3" s="45">
        <v>4</v>
      </c>
      <c r="I3" s="45">
        <v>2</v>
      </c>
      <c r="J3" s="45">
        <v>0</v>
      </c>
      <c r="K3" s="45">
        <f t="shared" ref="K3:K13" si="0">SUM(C3:J3)</f>
        <v>13</v>
      </c>
    </row>
    <row r="4" spans="1:11" ht="40.5" customHeight="1" thickTop="1" thickBot="1">
      <c r="A4" s="43">
        <v>2</v>
      </c>
      <c r="B4" s="44" t="s">
        <v>42</v>
      </c>
      <c r="C4" s="45">
        <v>13</v>
      </c>
      <c r="D4" s="44">
        <v>3</v>
      </c>
      <c r="E4" s="44">
        <v>0</v>
      </c>
      <c r="F4" s="44">
        <v>3</v>
      </c>
      <c r="G4" s="45">
        <v>2</v>
      </c>
      <c r="H4" s="45">
        <v>23</v>
      </c>
      <c r="I4" s="45">
        <v>11</v>
      </c>
      <c r="J4" s="45">
        <v>2</v>
      </c>
      <c r="K4" s="45">
        <f t="shared" si="0"/>
        <v>57</v>
      </c>
    </row>
    <row r="5" spans="1:11" ht="28.5" customHeight="1" thickTop="1" thickBot="1">
      <c r="A5" s="43">
        <v>3</v>
      </c>
      <c r="B5" s="44" t="s">
        <v>43</v>
      </c>
      <c r="C5" s="45">
        <v>7</v>
      </c>
      <c r="D5" s="44">
        <v>1</v>
      </c>
      <c r="E5" s="44">
        <v>1</v>
      </c>
      <c r="F5" s="44">
        <v>0</v>
      </c>
      <c r="G5" s="45">
        <v>0</v>
      </c>
      <c r="H5" s="45">
        <v>5</v>
      </c>
      <c r="I5" s="45">
        <v>6</v>
      </c>
      <c r="J5" s="45">
        <v>0</v>
      </c>
      <c r="K5" s="45">
        <f t="shared" si="0"/>
        <v>20</v>
      </c>
    </row>
    <row r="6" spans="1:11" ht="34.5" customHeight="1" thickTop="1" thickBot="1">
      <c r="A6" s="43">
        <v>4</v>
      </c>
      <c r="B6" s="44" t="s">
        <v>44</v>
      </c>
      <c r="C6" s="45">
        <v>2</v>
      </c>
      <c r="D6" s="44">
        <v>0</v>
      </c>
      <c r="E6" s="44">
        <v>0</v>
      </c>
      <c r="F6" s="44">
        <v>0</v>
      </c>
      <c r="G6" s="45">
        <v>0</v>
      </c>
      <c r="H6" s="45">
        <v>3</v>
      </c>
      <c r="I6" s="45">
        <v>0</v>
      </c>
      <c r="J6" s="45">
        <v>0</v>
      </c>
      <c r="K6" s="45">
        <f t="shared" si="0"/>
        <v>5</v>
      </c>
    </row>
    <row r="7" spans="1:11" ht="36.75" customHeight="1" thickTop="1" thickBot="1">
      <c r="A7" s="43">
        <v>5</v>
      </c>
      <c r="B7" s="44" t="s">
        <v>45</v>
      </c>
      <c r="C7" s="45">
        <v>6</v>
      </c>
      <c r="D7" s="44">
        <v>0</v>
      </c>
      <c r="E7" s="44">
        <v>0</v>
      </c>
      <c r="F7" s="44">
        <v>0</v>
      </c>
      <c r="G7" s="45">
        <v>1</v>
      </c>
      <c r="H7" s="45">
        <v>13</v>
      </c>
      <c r="I7" s="45">
        <v>4</v>
      </c>
      <c r="J7" s="45">
        <v>0</v>
      </c>
      <c r="K7" s="45">
        <f t="shared" si="0"/>
        <v>24</v>
      </c>
    </row>
    <row r="8" spans="1:11" ht="32.25" customHeight="1" thickTop="1" thickBot="1">
      <c r="A8" s="43">
        <v>6</v>
      </c>
      <c r="B8" s="44" t="s">
        <v>46</v>
      </c>
      <c r="C8" s="45">
        <v>12</v>
      </c>
      <c r="D8" s="44">
        <v>1</v>
      </c>
      <c r="E8" s="44">
        <v>1</v>
      </c>
      <c r="F8" s="44">
        <v>0</v>
      </c>
      <c r="G8" s="45">
        <v>0</v>
      </c>
      <c r="H8" s="45">
        <v>18</v>
      </c>
      <c r="I8" s="45">
        <v>0</v>
      </c>
      <c r="J8" s="45">
        <v>1</v>
      </c>
      <c r="K8" s="45">
        <f t="shared" si="0"/>
        <v>33</v>
      </c>
    </row>
    <row r="9" spans="1:11" ht="37.5" customHeight="1" thickTop="1" thickBot="1">
      <c r="A9" s="43">
        <v>7</v>
      </c>
      <c r="B9" s="44" t="s">
        <v>47</v>
      </c>
      <c r="C9" s="45">
        <v>14</v>
      </c>
      <c r="D9" s="44">
        <v>0</v>
      </c>
      <c r="E9" s="44">
        <v>2</v>
      </c>
      <c r="F9" s="44">
        <v>1</v>
      </c>
      <c r="G9" s="45">
        <v>0</v>
      </c>
      <c r="H9" s="45">
        <v>26</v>
      </c>
      <c r="I9" s="45">
        <v>11</v>
      </c>
      <c r="J9" s="45">
        <v>2</v>
      </c>
      <c r="K9" s="45">
        <f t="shared" si="0"/>
        <v>56</v>
      </c>
    </row>
    <row r="10" spans="1:11" ht="39.75" customHeight="1" thickTop="1" thickBot="1">
      <c r="A10" s="43">
        <v>8</v>
      </c>
      <c r="B10" s="44" t="s">
        <v>48</v>
      </c>
      <c r="C10" s="45">
        <v>17</v>
      </c>
      <c r="D10" s="44">
        <v>1</v>
      </c>
      <c r="E10" s="44">
        <v>1</v>
      </c>
      <c r="F10" s="44">
        <v>2</v>
      </c>
      <c r="G10" s="45">
        <v>1</v>
      </c>
      <c r="H10" s="45">
        <v>13</v>
      </c>
      <c r="I10" s="45">
        <v>6</v>
      </c>
      <c r="J10" s="45">
        <v>0</v>
      </c>
      <c r="K10" s="45">
        <f t="shared" si="0"/>
        <v>41</v>
      </c>
    </row>
    <row r="11" spans="1:11" ht="33.75" customHeight="1" thickTop="1" thickBot="1">
      <c r="A11" s="43">
        <v>9</v>
      </c>
      <c r="B11" s="44" t="s">
        <v>49</v>
      </c>
      <c r="C11" s="45">
        <v>109</v>
      </c>
      <c r="D11" s="44">
        <v>1</v>
      </c>
      <c r="E11" s="44">
        <v>4</v>
      </c>
      <c r="F11" s="44">
        <v>4</v>
      </c>
      <c r="G11" s="45">
        <v>4</v>
      </c>
      <c r="H11" s="45">
        <v>60</v>
      </c>
      <c r="I11" s="45">
        <v>22</v>
      </c>
      <c r="J11" s="45">
        <v>4</v>
      </c>
      <c r="K11" s="45">
        <f t="shared" si="0"/>
        <v>208</v>
      </c>
    </row>
    <row r="12" spans="1:11" ht="37.5" customHeight="1" thickTop="1" thickBot="1">
      <c r="A12" s="43">
        <v>10</v>
      </c>
      <c r="B12" s="44" t="s">
        <v>50</v>
      </c>
      <c r="C12" s="45">
        <v>94</v>
      </c>
      <c r="D12" s="44">
        <v>16</v>
      </c>
      <c r="E12" s="44">
        <v>8</v>
      </c>
      <c r="F12" s="44">
        <v>7</v>
      </c>
      <c r="G12" s="45">
        <v>71</v>
      </c>
      <c r="H12" s="45">
        <v>204</v>
      </c>
      <c r="I12" s="45">
        <v>139</v>
      </c>
      <c r="J12" s="45">
        <v>37</v>
      </c>
      <c r="K12" s="45">
        <f t="shared" si="0"/>
        <v>576</v>
      </c>
    </row>
    <row r="13" spans="1:11" ht="33.75" customHeight="1" thickTop="1" thickBot="1">
      <c r="A13" s="43">
        <v>11</v>
      </c>
      <c r="B13" s="44" t="s">
        <v>51</v>
      </c>
      <c r="C13" s="45">
        <v>8</v>
      </c>
      <c r="D13" s="44">
        <v>0</v>
      </c>
      <c r="E13" s="44">
        <v>1</v>
      </c>
      <c r="F13" s="44">
        <v>0</v>
      </c>
      <c r="G13" s="45">
        <v>0</v>
      </c>
      <c r="H13" s="45">
        <v>3</v>
      </c>
      <c r="I13" s="45">
        <v>2</v>
      </c>
      <c r="J13" s="45">
        <v>0</v>
      </c>
      <c r="K13" s="45">
        <f t="shared" si="0"/>
        <v>14</v>
      </c>
    </row>
    <row r="14" spans="1:11" ht="51.75" customHeight="1" thickTop="1" thickBot="1">
      <c r="A14" s="83" t="s">
        <v>30</v>
      </c>
      <c r="B14" s="83"/>
      <c r="C14" s="46">
        <f t="shared" ref="C14:K14" si="1">SUM(C3:C13)</f>
        <v>287</v>
      </c>
      <c r="D14" s="46">
        <f t="shared" si="1"/>
        <v>24</v>
      </c>
      <c r="E14" s="46">
        <f t="shared" si="1"/>
        <v>18</v>
      </c>
      <c r="F14" s="46">
        <f t="shared" si="1"/>
        <v>18</v>
      </c>
      <c r="G14" s="46">
        <f t="shared" si="1"/>
        <v>79</v>
      </c>
      <c r="H14" s="46">
        <f t="shared" si="1"/>
        <v>372</v>
      </c>
      <c r="I14" s="46">
        <f t="shared" si="1"/>
        <v>203</v>
      </c>
      <c r="J14" s="46">
        <f t="shared" si="1"/>
        <v>46</v>
      </c>
      <c r="K14" s="46">
        <f t="shared" si="1"/>
        <v>1047</v>
      </c>
    </row>
    <row r="15" spans="1:11" ht="15.75" thickTop="1"/>
  </sheetData>
  <mergeCells count="2">
    <mergeCell ref="A14:B14"/>
    <mergeCell ref="A1:K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rightToLeft="1" workbookViewId="0">
      <selection sqref="A1:K1"/>
    </sheetView>
  </sheetViews>
  <sheetFormatPr defaultColWidth="9" defaultRowHeight="15"/>
  <cols>
    <col min="1" max="1" width="9" style="4"/>
    <col min="2" max="2" width="29.125" style="4" customWidth="1"/>
    <col min="3" max="3" width="11.25" style="4" customWidth="1"/>
    <col min="4" max="4" width="15.375" style="4" customWidth="1"/>
    <col min="5" max="5" width="14.375" style="4" customWidth="1"/>
    <col min="6" max="6" width="12.125" style="4" customWidth="1"/>
    <col min="7" max="7" width="20" style="4" customWidth="1"/>
    <col min="8" max="8" width="10.625" style="4" customWidth="1"/>
    <col min="9" max="9" width="9" style="4"/>
    <col min="10" max="10" width="12.375" style="4" customWidth="1"/>
    <col min="11" max="11" width="15.625" style="4" customWidth="1"/>
    <col min="12" max="16384" width="9" style="4"/>
  </cols>
  <sheetData>
    <row r="1" spans="1:11" ht="27.75" customHeight="1">
      <c r="A1" s="86" t="s">
        <v>68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63">
      <c r="A2" s="35" t="s">
        <v>19</v>
      </c>
      <c r="B2" s="36" t="s">
        <v>39</v>
      </c>
      <c r="C2" s="37" t="s">
        <v>31</v>
      </c>
      <c r="D2" s="37" t="s">
        <v>34</v>
      </c>
      <c r="E2" s="37" t="s">
        <v>32</v>
      </c>
      <c r="F2" s="37" t="s">
        <v>33</v>
      </c>
      <c r="G2" s="37" t="s">
        <v>35</v>
      </c>
      <c r="H2" s="37" t="s">
        <v>36</v>
      </c>
      <c r="I2" s="37" t="s">
        <v>37</v>
      </c>
      <c r="J2" s="37" t="s">
        <v>38</v>
      </c>
      <c r="K2" s="37" t="s">
        <v>30</v>
      </c>
    </row>
    <row r="3" spans="1:11" ht="24.75" customHeight="1">
      <c r="A3" s="38">
        <v>1</v>
      </c>
      <c r="B3" s="6" t="s">
        <v>41</v>
      </c>
      <c r="C3" s="7">
        <v>8</v>
      </c>
      <c r="D3" s="6">
        <v>1</v>
      </c>
      <c r="E3" s="6">
        <v>0</v>
      </c>
      <c r="F3" s="6">
        <v>1</v>
      </c>
      <c r="G3" s="8">
        <v>1</v>
      </c>
      <c r="H3" s="7">
        <v>10</v>
      </c>
      <c r="I3" s="7">
        <v>6</v>
      </c>
      <c r="J3" s="7">
        <v>0</v>
      </c>
      <c r="K3" s="51">
        <f t="shared" ref="K3:K13" si="0">SUM(C3:J3)</f>
        <v>27</v>
      </c>
    </row>
    <row r="4" spans="1:11" ht="24.75" customHeight="1">
      <c r="A4" s="38">
        <v>2</v>
      </c>
      <c r="B4" s="6" t="s">
        <v>42</v>
      </c>
      <c r="C4" s="7">
        <v>33</v>
      </c>
      <c r="D4" s="6">
        <v>5</v>
      </c>
      <c r="E4" s="6">
        <v>2</v>
      </c>
      <c r="F4" s="6">
        <v>7</v>
      </c>
      <c r="G4" s="8">
        <v>4</v>
      </c>
      <c r="H4" s="7">
        <v>53</v>
      </c>
      <c r="I4" s="7">
        <v>26</v>
      </c>
      <c r="J4" s="7">
        <v>2</v>
      </c>
      <c r="K4" s="51">
        <f t="shared" si="0"/>
        <v>132</v>
      </c>
    </row>
    <row r="5" spans="1:11" ht="25.5" customHeight="1">
      <c r="A5" s="38">
        <v>3</v>
      </c>
      <c r="B5" s="6" t="s">
        <v>43</v>
      </c>
      <c r="C5" s="7">
        <v>25</v>
      </c>
      <c r="D5" s="6">
        <v>5</v>
      </c>
      <c r="E5" s="6">
        <v>1</v>
      </c>
      <c r="F5" s="6">
        <v>2</v>
      </c>
      <c r="G5" s="8">
        <v>0</v>
      </c>
      <c r="H5" s="7">
        <v>35</v>
      </c>
      <c r="I5" s="7">
        <v>9</v>
      </c>
      <c r="J5" s="7">
        <v>0</v>
      </c>
      <c r="K5" s="51">
        <f t="shared" si="0"/>
        <v>77</v>
      </c>
    </row>
    <row r="6" spans="1:11" ht="25.5" customHeight="1">
      <c r="A6" s="38">
        <v>4</v>
      </c>
      <c r="B6" s="6" t="s">
        <v>44</v>
      </c>
      <c r="C6" s="7">
        <v>20</v>
      </c>
      <c r="D6" s="6">
        <v>1</v>
      </c>
      <c r="E6" s="6">
        <v>0</v>
      </c>
      <c r="F6" s="6">
        <v>0</v>
      </c>
      <c r="G6" s="8">
        <v>0</v>
      </c>
      <c r="H6" s="7">
        <v>10</v>
      </c>
      <c r="I6" s="7">
        <v>3</v>
      </c>
      <c r="J6" s="7">
        <v>2</v>
      </c>
      <c r="K6" s="51">
        <f t="shared" si="0"/>
        <v>36</v>
      </c>
    </row>
    <row r="7" spans="1:11" ht="24.75" customHeight="1">
      <c r="A7" s="38">
        <v>5</v>
      </c>
      <c r="B7" s="6" t="s">
        <v>45</v>
      </c>
      <c r="C7" s="7">
        <v>35</v>
      </c>
      <c r="D7" s="6">
        <v>8</v>
      </c>
      <c r="E7" s="6">
        <v>3</v>
      </c>
      <c r="F7" s="6">
        <v>9</v>
      </c>
      <c r="G7" s="8">
        <v>2</v>
      </c>
      <c r="H7" s="7">
        <v>32</v>
      </c>
      <c r="I7" s="7">
        <v>17</v>
      </c>
      <c r="J7" s="7">
        <v>0</v>
      </c>
      <c r="K7" s="51">
        <f t="shared" si="0"/>
        <v>106</v>
      </c>
    </row>
    <row r="8" spans="1:11" ht="24" customHeight="1">
      <c r="A8" s="38">
        <v>6</v>
      </c>
      <c r="B8" s="6" t="s">
        <v>46</v>
      </c>
      <c r="C8" s="7">
        <v>43</v>
      </c>
      <c r="D8" s="6">
        <v>3</v>
      </c>
      <c r="E8" s="6">
        <v>3</v>
      </c>
      <c r="F8" s="6">
        <v>3</v>
      </c>
      <c r="G8" s="8">
        <v>0</v>
      </c>
      <c r="H8" s="7">
        <v>35</v>
      </c>
      <c r="I8" s="7">
        <v>5</v>
      </c>
      <c r="J8" s="7">
        <v>1</v>
      </c>
      <c r="K8" s="51">
        <f t="shared" si="0"/>
        <v>93</v>
      </c>
    </row>
    <row r="9" spans="1:11" ht="25.5" customHeight="1">
      <c r="A9" s="38">
        <v>7</v>
      </c>
      <c r="B9" s="6" t="s">
        <v>47</v>
      </c>
      <c r="C9" s="7">
        <v>40</v>
      </c>
      <c r="D9" s="6">
        <v>7</v>
      </c>
      <c r="E9" s="6">
        <v>2</v>
      </c>
      <c r="F9" s="6">
        <v>8</v>
      </c>
      <c r="G9" s="8">
        <v>5</v>
      </c>
      <c r="H9" s="7">
        <v>68</v>
      </c>
      <c r="I9" s="7">
        <v>30</v>
      </c>
      <c r="J9" s="7">
        <v>0</v>
      </c>
      <c r="K9" s="51">
        <f t="shared" si="0"/>
        <v>160</v>
      </c>
    </row>
    <row r="10" spans="1:11" ht="27" customHeight="1">
      <c r="A10" s="38">
        <v>8</v>
      </c>
      <c r="B10" s="6" t="s">
        <v>48</v>
      </c>
      <c r="C10" s="7">
        <v>46</v>
      </c>
      <c r="D10" s="6">
        <v>4</v>
      </c>
      <c r="E10" s="6">
        <v>3</v>
      </c>
      <c r="F10" s="6">
        <v>6</v>
      </c>
      <c r="G10" s="8">
        <v>1</v>
      </c>
      <c r="H10" s="7">
        <v>39</v>
      </c>
      <c r="I10" s="7">
        <v>17</v>
      </c>
      <c r="J10" s="7">
        <v>1</v>
      </c>
      <c r="K10" s="51">
        <f t="shared" si="0"/>
        <v>117</v>
      </c>
    </row>
    <row r="11" spans="1:11" ht="27" customHeight="1">
      <c r="A11" s="38">
        <v>9</v>
      </c>
      <c r="B11" s="6" t="s">
        <v>49</v>
      </c>
      <c r="C11" s="7">
        <v>227</v>
      </c>
      <c r="D11" s="6">
        <v>16</v>
      </c>
      <c r="E11" s="6">
        <v>11</v>
      </c>
      <c r="F11" s="6">
        <v>12</v>
      </c>
      <c r="G11" s="8">
        <v>6</v>
      </c>
      <c r="H11" s="7">
        <v>107</v>
      </c>
      <c r="I11" s="7">
        <v>65</v>
      </c>
      <c r="J11" s="7">
        <v>2</v>
      </c>
      <c r="K11" s="51">
        <f t="shared" si="0"/>
        <v>446</v>
      </c>
    </row>
    <row r="12" spans="1:11" ht="27" customHeight="1">
      <c r="A12" s="38">
        <v>10</v>
      </c>
      <c r="B12" s="6" t="s">
        <v>50</v>
      </c>
      <c r="C12" s="7">
        <v>198</v>
      </c>
      <c r="D12" s="6">
        <v>31</v>
      </c>
      <c r="E12" s="6">
        <v>20</v>
      </c>
      <c r="F12" s="6">
        <v>26</v>
      </c>
      <c r="G12" s="8">
        <v>89</v>
      </c>
      <c r="H12" s="7">
        <v>352</v>
      </c>
      <c r="I12" s="7">
        <v>278</v>
      </c>
      <c r="J12" s="7">
        <v>42</v>
      </c>
      <c r="K12" s="51">
        <f t="shared" si="0"/>
        <v>1036</v>
      </c>
    </row>
    <row r="13" spans="1:11" ht="26.25" customHeight="1">
      <c r="A13" s="38">
        <v>11</v>
      </c>
      <c r="B13" s="9" t="s">
        <v>51</v>
      </c>
      <c r="C13" s="7">
        <v>4</v>
      </c>
      <c r="D13" s="6">
        <v>0</v>
      </c>
      <c r="E13" s="6">
        <v>0</v>
      </c>
      <c r="F13" s="6">
        <v>0</v>
      </c>
      <c r="G13" s="8">
        <v>0</v>
      </c>
      <c r="H13" s="7">
        <v>11</v>
      </c>
      <c r="I13" s="7">
        <v>2</v>
      </c>
      <c r="J13" s="7">
        <v>0</v>
      </c>
      <c r="K13" s="51">
        <f t="shared" si="0"/>
        <v>17</v>
      </c>
    </row>
    <row r="14" spans="1:11" ht="42.75" customHeight="1">
      <c r="A14" s="85" t="s">
        <v>30</v>
      </c>
      <c r="B14" s="85"/>
      <c r="C14" s="39">
        <f t="shared" ref="C14:K14" si="1">SUM(C3:C13)</f>
        <v>679</v>
      </c>
      <c r="D14" s="39">
        <f t="shared" si="1"/>
        <v>81</v>
      </c>
      <c r="E14" s="39">
        <f t="shared" si="1"/>
        <v>45</v>
      </c>
      <c r="F14" s="39">
        <f t="shared" si="1"/>
        <v>74</v>
      </c>
      <c r="G14" s="39">
        <f t="shared" si="1"/>
        <v>108</v>
      </c>
      <c r="H14" s="39">
        <f t="shared" si="1"/>
        <v>752</v>
      </c>
      <c r="I14" s="39">
        <f t="shared" si="1"/>
        <v>458</v>
      </c>
      <c r="J14" s="39">
        <f t="shared" si="1"/>
        <v>50</v>
      </c>
      <c r="K14" s="39">
        <f t="shared" si="1"/>
        <v>2247</v>
      </c>
    </row>
  </sheetData>
  <mergeCells count="2">
    <mergeCell ref="A14:B14"/>
    <mergeCell ref="A1:K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workbookViewId="0">
      <selection sqref="A1:K1"/>
    </sheetView>
  </sheetViews>
  <sheetFormatPr defaultRowHeight="15"/>
  <cols>
    <col min="1" max="1" width="6" customWidth="1"/>
    <col min="2" max="2" width="25" customWidth="1"/>
    <col min="3" max="3" width="16.875" customWidth="1"/>
    <col min="4" max="4" width="18.875" customWidth="1"/>
    <col min="5" max="5" width="20.125" customWidth="1"/>
    <col min="6" max="6" width="18.25" customWidth="1"/>
    <col min="7" max="7" width="15.75" customWidth="1"/>
    <col min="8" max="8" width="10.625" customWidth="1"/>
    <col min="10" max="10" width="15.875" customWidth="1"/>
    <col min="11" max="11" width="11.625" customWidth="1"/>
  </cols>
  <sheetData>
    <row r="1" spans="1:11" ht="26.25">
      <c r="A1" s="84" t="s">
        <v>69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89.25" customHeight="1" thickBot="1">
      <c r="A2" s="52" t="s">
        <v>19</v>
      </c>
      <c r="B2" s="53" t="s">
        <v>39</v>
      </c>
      <c r="C2" s="54" t="s">
        <v>63</v>
      </c>
      <c r="D2" s="54" t="s">
        <v>32</v>
      </c>
      <c r="E2" s="54" t="s">
        <v>38</v>
      </c>
      <c r="F2" s="54" t="s">
        <v>34</v>
      </c>
      <c r="G2" s="54" t="s">
        <v>35</v>
      </c>
      <c r="H2" s="54" t="s">
        <v>33</v>
      </c>
      <c r="I2" s="54" t="s">
        <v>36</v>
      </c>
      <c r="J2" s="54" t="s">
        <v>37</v>
      </c>
      <c r="K2" s="54" t="s">
        <v>30</v>
      </c>
    </row>
    <row r="3" spans="1:11" ht="27.75" customHeight="1" thickTop="1" thickBot="1">
      <c r="A3" s="47">
        <v>1</v>
      </c>
      <c r="B3" s="48" t="s">
        <v>47</v>
      </c>
      <c r="C3" s="49">
        <v>78</v>
      </c>
      <c r="D3" s="48">
        <v>1</v>
      </c>
      <c r="E3" s="48"/>
      <c r="F3" s="48">
        <v>14</v>
      </c>
      <c r="G3" s="49">
        <v>10</v>
      </c>
      <c r="H3" s="49">
        <v>13</v>
      </c>
      <c r="I3" s="49">
        <v>138</v>
      </c>
      <c r="J3" s="49">
        <v>70</v>
      </c>
      <c r="K3" s="50">
        <v>324</v>
      </c>
    </row>
    <row r="4" spans="1:11" ht="30" customHeight="1" thickTop="1" thickBot="1">
      <c r="A4" s="47">
        <v>2</v>
      </c>
      <c r="B4" s="48" t="s">
        <v>45</v>
      </c>
      <c r="C4" s="49">
        <v>46</v>
      </c>
      <c r="D4" s="48">
        <v>1</v>
      </c>
      <c r="E4" s="48">
        <v>2</v>
      </c>
      <c r="F4" s="48">
        <v>7</v>
      </c>
      <c r="G4" s="49">
        <v>6</v>
      </c>
      <c r="H4" s="49">
        <v>4</v>
      </c>
      <c r="I4" s="49">
        <v>52</v>
      </c>
      <c r="J4" s="49">
        <v>31</v>
      </c>
      <c r="K4" s="50">
        <v>149</v>
      </c>
    </row>
    <row r="5" spans="1:11" ht="20.25" thickTop="1" thickBot="1">
      <c r="A5" s="47">
        <v>3</v>
      </c>
      <c r="B5" s="48" t="s">
        <v>41</v>
      </c>
      <c r="C5" s="49">
        <v>13</v>
      </c>
      <c r="D5" s="48"/>
      <c r="E5" s="48">
        <v>1</v>
      </c>
      <c r="F5" s="48">
        <v>3</v>
      </c>
      <c r="G5" s="49">
        <v>2</v>
      </c>
      <c r="H5" s="49">
        <v>1</v>
      </c>
      <c r="I5" s="49">
        <v>17</v>
      </c>
      <c r="J5" s="49">
        <v>15</v>
      </c>
      <c r="K5" s="50">
        <v>52</v>
      </c>
    </row>
    <row r="6" spans="1:11" ht="36.75" customHeight="1" thickTop="1" thickBot="1">
      <c r="A6" s="47">
        <v>4</v>
      </c>
      <c r="B6" s="48" t="s">
        <v>42</v>
      </c>
      <c r="C6" s="49">
        <v>42</v>
      </c>
      <c r="D6" s="48">
        <v>1</v>
      </c>
      <c r="E6" s="48">
        <v>2</v>
      </c>
      <c r="F6" s="48">
        <v>4</v>
      </c>
      <c r="G6" s="49">
        <v>6</v>
      </c>
      <c r="H6" s="49">
        <v>5</v>
      </c>
      <c r="I6" s="49">
        <v>67</v>
      </c>
      <c r="J6" s="49">
        <v>44</v>
      </c>
      <c r="K6" s="50">
        <v>171</v>
      </c>
    </row>
    <row r="7" spans="1:11" ht="33" customHeight="1" thickTop="1" thickBot="1">
      <c r="A7" s="47">
        <v>5</v>
      </c>
      <c r="B7" s="48" t="s">
        <v>43</v>
      </c>
      <c r="C7" s="49">
        <v>39</v>
      </c>
      <c r="D7" s="48"/>
      <c r="E7" s="48"/>
      <c r="F7" s="48">
        <v>2</v>
      </c>
      <c r="G7" s="49">
        <v>4</v>
      </c>
      <c r="H7" s="49">
        <v>3</v>
      </c>
      <c r="I7" s="49">
        <v>44</v>
      </c>
      <c r="J7" s="49">
        <v>19</v>
      </c>
      <c r="K7" s="50">
        <v>111</v>
      </c>
    </row>
    <row r="8" spans="1:11" ht="33.75" customHeight="1" thickTop="1" thickBot="1">
      <c r="A8" s="47">
        <v>6</v>
      </c>
      <c r="B8" s="48" t="s">
        <v>48</v>
      </c>
      <c r="C8" s="49">
        <v>70</v>
      </c>
      <c r="D8" s="48">
        <v>3</v>
      </c>
      <c r="E8" s="48">
        <v>1</v>
      </c>
      <c r="F8" s="48">
        <v>5</v>
      </c>
      <c r="G8" s="49"/>
      <c r="H8" s="49">
        <v>7</v>
      </c>
      <c r="I8" s="49">
        <v>50</v>
      </c>
      <c r="J8" s="49">
        <v>20</v>
      </c>
      <c r="K8" s="50">
        <v>156</v>
      </c>
    </row>
    <row r="9" spans="1:11" ht="34.5" customHeight="1" thickTop="1" thickBot="1">
      <c r="A9" s="47">
        <v>7</v>
      </c>
      <c r="B9" s="48" t="s">
        <v>64</v>
      </c>
      <c r="C9" s="49">
        <v>51</v>
      </c>
      <c r="D9" s="48">
        <v>3</v>
      </c>
      <c r="E9" s="48">
        <v>3</v>
      </c>
      <c r="F9" s="48">
        <v>3</v>
      </c>
      <c r="G9" s="49">
        <v>6</v>
      </c>
      <c r="H9" s="49">
        <v>2</v>
      </c>
      <c r="I9" s="49">
        <v>56</v>
      </c>
      <c r="J9" s="49">
        <v>25</v>
      </c>
      <c r="K9" s="50">
        <v>149</v>
      </c>
    </row>
    <row r="10" spans="1:11" ht="30" customHeight="1" thickTop="1" thickBot="1">
      <c r="A10" s="47">
        <v>8</v>
      </c>
      <c r="B10" s="48" t="s">
        <v>44</v>
      </c>
      <c r="C10" s="49">
        <v>25</v>
      </c>
      <c r="D10" s="48">
        <v>2</v>
      </c>
      <c r="E10" s="48"/>
      <c r="F10" s="48">
        <v>1</v>
      </c>
      <c r="G10" s="49"/>
      <c r="H10" s="49">
        <v>1</v>
      </c>
      <c r="I10" s="49">
        <v>15</v>
      </c>
      <c r="J10" s="49">
        <v>8</v>
      </c>
      <c r="K10" s="50">
        <v>52</v>
      </c>
    </row>
    <row r="11" spans="1:11" ht="35.25" customHeight="1" thickTop="1" thickBot="1">
      <c r="A11" s="47">
        <v>9</v>
      </c>
      <c r="B11" s="48" t="s">
        <v>49</v>
      </c>
      <c r="C11" s="49">
        <v>211</v>
      </c>
      <c r="D11" s="48">
        <v>10</v>
      </c>
      <c r="E11" s="48">
        <v>4</v>
      </c>
      <c r="F11" s="48">
        <v>11</v>
      </c>
      <c r="G11" s="49">
        <v>20</v>
      </c>
      <c r="H11" s="49">
        <v>9</v>
      </c>
      <c r="I11" s="49">
        <v>177</v>
      </c>
      <c r="J11" s="49">
        <v>90</v>
      </c>
      <c r="K11" s="50">
        <v>532</v>
      </c>
    </row>
    <row r="12" spans="1:11" ht="29.25" customHeight="1" thickTop="1" thickBot="1">
      <c r="A12" s="47">
        <v>10</v>
      </c>
      <c r="B12" s="48" t="s">
        <v>51</v>
      </c>
      <c r="C12" s="49">
        <v>11</v>
      </c>
      <c r="D12" s="48"/>
      <c r="E12" s="48">
        <v>1</v>
      </c>
      <c r="F12" s="48">
        <v>2</v>
      </c>
      <c r="G12" s="49"/>
      <c r="H12" s="49">
        <v>1</v>
      </c>
      <c r="I12" s="49">
        <v>13</v>
      </c>
      <c r="J12" s="49">
        <v>8</v>
      </c>
      <c r="K12" s="50">
        <v>36</v>
      </c>
    </row>
    <row r="13" spans="1:11" ht="30" customHeight="1" thickTop="1" thickBot="1">
      <c r="A13" s="47">
        <v>11</v>
      </c>
      <c r="B13" s="48" t="s">
        <v>50</v>
      </c>
      <c r="C13" s="49">
        <v>257</v>
      </c>
      <c r="D13" s="48">
        <v>25</v>
      </c>
      <c r="E13" s="48">
        <v>68</v>
      </c>
      <c r="F13" s="48">
        <v>45</v>
      </c>
      <c r="G13" s="49">
        <v>155</v>
      </c>
      <c r="H13" s="49">
        <v>39</v>
      </c>
      <c r="I13" s="49">
        <v>572</v>
      </c>
      <c r="J13" s="49">
        <v>344</v>
      </c>
      <c r="K13" s="50">
        <v>1505</v>
      </c>
    </row>
    <row r="14" spans="1:11" ht="54.75" customHeight="1" thickTop="1" thickBot="1">
      <c r="A14" s="87" t="s">
        <v>30</v>
      </c>
      <c r="B14" s="87"/>
      <c r="C14" s="50">
        <f t="shared" ref="C14:K14" si="0">SUM(C3:C13)</f>
        <v>843</v>
      </c>
      <c r="D14" s="50">
        <f t="shared" si="0"/>
        <v>46</v>
      </c>
      <c r="E14" s="50">
        <f t="shared" si="0"/>
        <v>82</v>
      </c>
      <c r="F14" s="50">
        <f t="shared" si="0"/>
        <v>97</v>
      </c>
      <c r="G14" s="50">
        <f t="shared" si="0"/>
        <v>209</v>
      </c>
      <c r="H14" s="50">
        <f t="shared" si="0"/>
        <v>85</v>
      </c>
      <c r="I14" s="50">
        <f t="shared" si="0"/>
        <v>1201</v>
      </c>
      <c r="J14" s="50">
        <f t="shared" si="0"/>
        <v>674</v>
      </c>
      <c r="K14" s="50">
        <f t="shared" si="0"/>
        <v>3237</v>
      </c>
    </row>
    <row r="15" spans="1:11" ht="15.75" thickTop="1"/>
  </sheetData>
  <mergeCells count="2">
    <mergeCell ref="A1:K1"/>
    <mergeCell ref="A14:B1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workbookViewId="0">
      <selection sqref="A1:K1"/>
    </sheetView>
  </sheetViews>
  <sheetFormatPr defaultRowHeight="15"/>
  <cols>
    <col min="1" max="1" width="6" customWidth="1"/>
    <col min="2" max="2" width="25" customWidth="1"/>
    <col min="3" max="3" width="16.875" customWidth="1"/>
    <col min="4" max="4" width="18.875" customWidth="1"/>
    <col min="5" max="5" width="20.125" customWidth="1"/>
    <col min="6" max="6" width="18.25" customWidth="1"/>
    <col min="7" max="7" width="15.75" customWidth="1"/>
    <col min="8" max="8" width="10.625" customWidth="1"/>
    <col min="10" max="10" width="15.875" customWidth="1"/>
    <col min="11" max="11" width="11.625" customWidth="1"/>
  </cols>
  <sheetData>
    <row r="1" spans="1:11" ht="26.25">
      <c r="A1" s="84" t="s">
        <v>70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89.25" customHeight="1" thickBot="1">
      <c r="A2" s="52" t="s">
        <v>19</v>
      </c>
      <c r="B2" s="53" t="s">
        <v>39</v>
      </c>
      <c r="C2" s="54" t="s">
        <v>31</v>
      </c>
      <c r="D2" s="54" t="s">
        <v>32</v>
      </c>
      <c r="E2" s="54" t="s">
        <v>38</v>
      </c>
      <c r="F2" s="54" t="s">
        <v>34</v>
      </c>
      <c r="G2" s="54" t="s">
        <v>35</v>
      </c>
      <c r="H2" s="54" t="s">
        <v>33</v>
      </c>
      <c r="I2" s="54" t="s">
        <v>36</v>
      </c>
      <c r="J2" s="54" t="s">
        <v>37</v>
      </c>
      <c r="K2" s="54" t="s">
        <v>30</v>
      </c>
    </row>
    <row r="3" spans="1:11" ht="27.75" customHeight="1" thickTop="1" thickBot="1">
      <c r="A3" s="47">
        <v>1</v>
      </c>
      <c r="B3" s="48" t="s">
        <v>47</v>
      </c>
      <c r="C3" s="49">
        <v>67</v>
      </c>
      <c r="D3" s="48">
        <v>2</v>
      </c>
      <c r="E3" s="48">
        <v>1</v>
      </c>
      <c r="F3" s="48">
        <v>14</v>
      </c>
      <c r="G3" s="49">
        <v>12</v>
      </c>
      <c r="H3" s="49">
        <v>10</v>
      </c>
      <c r="I3" s="49">
        <v>88</v>
      </c>
      <c r="J3" s="49">
        <v>59</v>
      </c>
      <c r="K3" s="55">
        <v>253</v>
      </c>
    </row>
    <row r="4" spans="1:11" ht="30" customHeight="1" thickTop="1" thickBot="1">
      <c r="A4" s="47">
        <v>2</v>
      </c>
      <c r="B4" s="48" t="s">
        <v>45</v>
      </c>
      <c r="C4" s="49">
        <v>47</v>
      </c>
      <c r="D4" s="48">
        <v>3</v>
      </c>
      <c r="E4" s="48">
        <v>1</v>
      </c>
      <c r="F4" s="48">
        <v>11</v>
      </c>
      <c r="G4" s="49">
        <v>5</v>
      </c>
      <c r="H4" s="49">
        <v>3</v>
      </c>
      <c r="I4" s="49">
        <v>54</v>
      </c>
      <c r="J4" s="49">
        <v>39</v>
      </c>
      <c r="K4" s="57">
        <v>163</v>
      </c>
    </row>
    <row r="5" spans="1:11" ht="20.25" thickTop="1" thickBot="1">
      <c r="A5" s="47">
        <v>3</v>
      </c>
      <c r="B5" s="48" t="s">
        <v>41</v>
      </c>
      <c r="C5" s="49">
        <v>16</v>
      </c>
      <c r="D5" s="48">
        <v>1</v>
      </c>
      <c r="E5" s="48"/>
      <c r="F5" s="48"/>
      <c r="G5" s="49">
        <v>1</v>
      </c>
      <c r="H5" s="49">
        <v>1</v>
      </c>
      <c r="I5" s="49">
        <v>17</v>
      </c>
      <c r="J5" s="49">
        <v>12</v>
      </c>
      <c r="K5" s="57">
        <v>48</v>
      </c>
    </row>
    <row r="6" spans="1:11" ht="36.75" customHeight="1" thickTop="1" thickBot="1">
      <c r="A6" s="47">
        <v>4</v>
      </c>
      <c r="B6" s="48" t="s">
        <v>42</v>
      </c>
      <c r="C6" s="49">
        <v>37</v>
      </c>
      <c r="D6" s="48">
        <v>1</v>
      </c>
      <c r="E6" s="48">
        <v>1</v>
      </c>
      <c r="F6" s="48">
        <v>7</v>
      </c>
      <c r="G6" s="49">
        <v>5</v>
      </c>
      <c r="H6" s="49">
        <v>6</v>
      </c>
      <c r="I6" s="49">
        <v>47</v>
      </c>
      <c r="J6" s="49">
        <v>24</v>
      </c>
      <c r="K6" s="57">
        <v>128</v>
      </c>
    </row>
    <row r="7" spans="1:11" ht="33" customHeight="1" thickTop="1" thickBot="1">
      <c r="A7" s="47">
        <v>5</v>
      </c>
      <c r="B7" s="48" t="s">
        <v>43</v>
      </c>
      <c r="C7" s="49">
        <v>26</v>
      </c>
      <c r="D7" s="48"/>
      <c r="E7" s="48"/>
      <c r="F7" s="48">
        <v>3</v>
      </c>
      <c r="G7" s="49">
        <v>5</v>
      </c>
      <c r="H7" s="49">
        <v>6</v>
      </c>
      <c r="I7" s="49">
        <v>27</v>
      </c>
      <c r="J7" s="49">
        <v>13</v>
      </c>
      <c r="K7" s="57">
        <v>80</v>
      </c>
    </row>
    <row r="8" spans="1:11" ht="33.75" customHeight="1" thickTop="1" thickBot="1">
      <c r="A8" s="47">
        <v>6</v>
      </c>
      <c r="B8" s="48" t="s">
        <v>48</v>
      </c>
      <c r="C8" s="49">
        <v>57</v>
      </c>
      <c r="D8" s="48">
        <v>1</v>
      </c>
      <c r="E8" s="48">
        <v>1</v>
      </c>
      <c r="F8" s="48">
        <v>6</v>
      </c>
      <c r="G8" s="49">
        <v>2</v>
      </c>
      <c r="H8" s="49">
        <v>7</v>
      </c>
      <c r="I8" s="49">
        <v>43</v>
      </c>
      <c r="J8" s="49">
        <v>20</v>
      </c>
      <c r="K8" s="57">
        <v>137</v>
      </c>
    </row>
    <row r="9" spans="1:11" ht="34.5" customHeight="1" thickTop="1" thickBot="1">
      <c r="A9" s="47">
        <v>7</v>
      </c>
      <c r="B9" s="48" t="s">
        <v>64</v>
      </c>
      <c r="C9" s="49">
        <v>48</v>
      </c>
      <c r="D9" s="48"/>
      <c r="E9" s="48"/>
      <c r="F9" s="48">
        <v>3</v>
      </c>
      <c r="G9" s="49">
        <v>3</v>
      </c>
      <c r="H9" s="49">
        <v>3</v>
      </c>
      <c r="I9" s="49">
        <v>49</v>
      </c>
      <c r="J9" s="49">
        <v>20</v>
      </c>
      <c r="K9" s="57">
        <v>126</v>
      </c>
    </row>
    <row r="10" spans="1:11" ht="30" customHeight="1" thickTop="1" thickBot="1">
      <c r="A10" s="47">
        <v>8</v>
      </c>
      <c r="B10" s="48" t="s">
        <v>44</v>
      </c>
      <c r="C10" s="49">
        <v>20</v>
      </c>
      <c r="D10" s="48"/>
      <c r="E10" s="48"/>
      <c r="F10" s="48">
        <v>3</v>
      </c>
      <c r="G10" s="49">
        <v>1</v>
      </c>
      <c r="H10" s="49">
        <v>1</v>
      </c>
      <c r="I10" s="49">
        <v>21</v>
      </c>
      <c r="J10" s="49">
        <v>6</v>
      </c>
      <c r="K10" s="57">
        <v>52</v>
      </c>
    </row>
    <row r="11" spans="1:11" ht="35.25" customHeight="1" thickTop="1" thickBot="1">
      <c r="A11" s="47">
        <v>9</v>
      </c>
      <c r="B11" s="48" t="s">
        <v>49</v>
      </c>
      <c r="C11" s="49">
        <v>129</v>
      </c>
      <c r="D11" s="48">
        <v>8</v>
      </c>
      <c r="E11" s="48">
        <v>2</v>
      </c>
      <c r="F11" s="48">
        <v>13</v>
      </c>
      <c r="G11" s="49">
        <v>8</v>
      </c>
      <c r="H11" s="49">
        <v>12</v>
      </c>
      <c r="I11" s="49">
        <v>124</v>
      </c>
      <c r="J11" s="49">
        <v>78</v>
      </c>
      <c r="K11" s="57">
        <v>374</v>
      </c>
    </row>
    <row r="12" spans="1:11" ht="29.25" customHeight="1" thickTop="1" thickBot="1">
      <c r="A12" s="47">
        <v>10</v>
      </c>
      <c r="B12" s="48" t="s">
        <v>51</v>
      </c>
      <c r="C12" s="49">
        <v>8</v>
      </c>
      <c r="D12" s="48"/>
      <c r="E12" s="48"/>
      <c r="F12" s="48">
        <v>1</v>
      </c>
      <c r="G12" s="49"/>
      <c r="H12" s="49"/>
      <c r="I12" s="49">
        <v>5</v>
      </c>
      <c r="J12" s="49">
        <v>3</v>
      </c>
      <c r="K12" s="57">
        <v>17</v>
      </c>
    </row>
    <row r="13" spans="1:11" ht="30" customHeight="1" thickTop="1" thickBot="1">
      <c r="A13" s="47">
        <v>11</v>
      </c>
      <c r="B13" s="48" t="s">
        <v>50</v>
      </c>
      <c r="C13" s="49">
        <v>263</v>
      </c>
      <c r="D13" s="48">
        <v>29</v>
      </c>
      <c r="E13" s="48">
        <v>53</v>
      </c>
      <c r="F13" s="48">
        <v>68</v>
      </c>
      <c r="G13" s="49">
        <v>172</v>
      </c>
      <c r="H13" s="49">
        <v>64</v>
      </c>
      <c r="I13" s="49">
        <v>548</v>
      </c>
      <c r="J13" s="49">
        <v>442</v>
      </c>
      <c r="K13" s="57">
        <v>1639</v>
      </c>
    </row>
    <row r="14" spans="1:11" ht="54.75" customHeight="1" thickTop="1" thickBot="1">
      <c r="A14" s="87" t="s">
        <v>30</v>
      </c>
      <c r="B14" s="87"/>
      <c r="C14" s="55">
        <f>SUM(C3:C13)</f>
        <v>718</v>
      </c>
      <c r="D14" s="57">
        <f t="shared" ref="D14:J14" si="0">SUM(D3:D13)</f>
        <v>45</v>
      </c>
      <c r="E14" s="57">
        <f t="shared" si="0"/>
        <v>59</v>
      </c>
      <c r="F14" s="57">
        <f t="shared" si="0"/>
        <v>129</v>
      </c>
      <c r="G14" s="57">
        <f t="shared" si="0"/>
        <v>214</v>
      </c>
      <c r="H14" s="57">
        <f t="shared" si="0"/>
        <v>113</v>
      </c>
      <c r="I14" s="57">
        <f t="shared" si="0"/>
        <v>1023</v>
      </c>
      <c r="J14" s="57">
        <f t="shared" si="0"/>
        <v>716</v>
      </c>
      <c r="K14" s="57">
        <f>SUM(K3:K13)</f>
        <v>3017</v>
      </c>
    </row>
    <row r="15" spans="1:11" ht="15.75" thickTop="1"/>
  </sheetData>
  <mergeCells count="2">
    <mergeCell ref="A1:K1"/>
    <mergeCell ref="A14:B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workbookViewId="0">
      <selection activeCell="L6" sqref="L6"/>
    </sheetView>
  </sheetViews>
  <sheetFormatPr defaultRowHeight="15"/>
  <cols>
    <col min="2" max="2" width="41.375" bestFit="1" customWidth="1"/>
    <col min="3" max="3" width="17.375" bestFit="1" customWidth="1"/>
    <col min="4" max="4" width="23.875" bestFit="1" customWidth="1"/>
    <col min="5" max="5" width="14.875" bestFit="1" customWidth="1"/>
    <col min="6" max="6" width="23" customWidth="1"/>
    <col min="7" max="7" width="14" bestFit="1" customWidth="1"/>
    <col min="8" max="8" width="21.75" customWidth="1"/>
    <col min="10" max="10" width="10.75" customWidth="1"/>
    <col min="11" max="11" width="14.375" customWidth="1"/>
  </cols>
  <sheetData>
    <row r="1" spans="1:11" ht="26.25">
      <c r="A1" s="84" t="s">
        <v>79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97.5" customHeight="1" thickBot="1">
      <c r="A2" s="52" t="s">
        <v>19</v>
      </c>
      <c r="B2" s="64" t="s">
        <v>39</v>
      </c>
      <c r="C2" s="64" t="s">
        <v>63</v>
      </c>
      <c r="D2" s="64" t="s">
        <v>32</v>
      </c>
      <c r="E2" s="64" t="s">
        <v>72</v>
      </c>
      <c r="F2" s="64" t="s">
        <v>34</v>
      </c>
      <c r="G2" s="64" t="s">
        <v>73</v>
      </c>
      <c r="H2" s="64" t="s">
        <v>33</v>
      </c>
      <c r="I2" s="64" t="s">
        <v>36</v>
      </c>
      <c r="J2" s="64" t="s">
        <v>37</v>
      </c>
      <c r="K2" s="61" t="s">
        <v>30</v>
      </c>
    </row>
    <row r="3" spans="1:11" ht="31.5" customHeight="1" thickTop="1" thickBot="1">
      <c r="A3" s="62">
        <v>1</v>
      </c>
      <c r="B3" s="66" t="s">
        <v>47</v>
      </c>
      <c r="C3" s="67">
        <v>46</v>
      </c>
      <c r="D3" s="67">
        <v>2</v>
      </c>
      <c r="E3" s="67">
        <v>2</v>
      </c>
      <c r="F3" s="67">
        <v>9</v>
      </c>
      <c r="G3" s="67">
        <v>7</v>
      </c>
      <c r="H3" s="67">
        <v>5</v>
      </c>
      <c r="I3" s="67">
        <v>79</v>
      </c>
      <c r="J3" s="68">
        <v>50</v>
      </c>
      <c r="K3" s="63">
        <f>SUM(C3:J3)</f>
        <v>200</v>
      </c>
    </row>
    <row r="4" spans="1:11" ht="32.25" customHeight="1" thickTop="1" thickBot="1">
      <c r="A4" s="62">
        <v>2</v>
      </c>
      <c r="B4" s="69" t="s">
        <v>45</v>
      </c>
      <c r="C4" s="70">
        <v>32</v>
      </c>
      <c r="D4" s="70">
        <v>3</v>
      </c>
      <c r="E4" s="70">
        <v>0</v>
      </c>
      <c r="F4" s="70">
        <v>9</v>
      </c>
      <c r="G4" s="70">
        <v>7</v>
      </c>
      <c r="H4" s="70">
        <v>10</v>
      </c>
      <c r="I4" s="70">
        <v>49</v>
      </c>
      <c r="J4" s="71">
        <v>49</v>
      </c>
      <c r="K4" s="63">
        <f t="shared" ref="K4:K13" si="0">SUM(C4:J4)</f>
        <v>159</v>
      </c>
    </row>
    <row r="5" spans="1:11" ht="31.5" customHeight="1" thickTop="1" thickBot="1">
      <c r="A5" s="62">
        <v>3</v>
      </c>
      <c r="B5" s="69" t="s">
        <v>74</v>
      </c>
      <c r="C5" s="70">
        <v>9</v>
      </c>
      <c r="D5" s="70">
        <v>0</v>
      </c>
      <c r="E5" s="70">
        <v>0</v>
      </c>
      <c r="F5" s="70">
        <v>0</v>
      </c>
      <c r="G5" s="70">
        <v>2</v>
      </c>
      <c r="H5" s="70">
        <v>0</v>
      </c>
      <c r="I5" s="70">
        <v>15</v>
      </c>
      <c r="J5" s="71">
        <v>12</v>
      </c>
      <c r="K5" s="63">
        <f t="shared" si="0"/>
        <v>38</v>
      </c>
    </row>
    <row r="6" spans="1:11" ht="33.75" customHeight="1" thickTop="1" thickBot="1">
      <c r="A6" s="62">
        <v>4</v>
      </c>
      <c r="B6" s="69" t="s">
        <v>75</v>
      </c>
      <c r="C6" s="70">
        <v>44</v>
      </c>
      <c r="D6" s="70">
        <v>2</v>
      </c>
      <c r="E6" s="70">
        <v>3</v>
      </c>
      <c r="F6" s="70">
        <v>6</v>
      </c>
      <c r="G6" s="70">
        <v>6</v>
      </c>
      <c r="H6" s="70">
        <v>6</v>
      </c>
      <c r="I6" s="70">
        <v>69</v>
      </c>
      <c r="J6" s="71">
        <v>50</v>
      </c>
      <c r="K6" s="63">
        <f t="shared" si="0"/>
        <v>186</v>
      </c>
    </row>
    <row r="7" spans="1:11" ht="34.5" customHeight="1" thickTop="1" thickBot="1">
      <c r="A7" s="62">
        <v>5</v>
      </c>
      <c r="B7" s="69" t="s">
        <v>76</v>
      </c>
      <c r="C7" s="70">
        <v>33</v>
      </c>
      <c r="D7" s="70">
        <v>1</v>
      </c>
      <c r="E7" s="70">
        <v>1</v>
      </c>
      <c r="F7" s="70">
        <v>7</v>
      </c>
      <c r="G7" s="70">
        <v>1</v>
      </c>
      <c r="H7" s="70">
        <v>7</v>
      </c>
      <c r="I7" s="70">
        <v>33</v>
      </c>
      <c r="J7" s="71">
        <v>20</v>
      </c>
      <c r="K7" s="63">
        <f t="shared" si="0"/>
        <v>103</v>
      </c>
    </row>
    <row r="8" spans="1:11" ht="26.25" customHeight="1" thickTop="1" thickBot="1">
      <c r="A8" s="62">
        <v>6</v>
      </c>
      <c r="B8" s="69" t="s">
        <v>48</v>
      </c>
      <c r="C8" s="70">
        <v>32</v>
      </c>
      <c r="D8" s="70">
        <v>1</v>
      </c>
      <c r="E8" s="70">
        <v>0</v>
      </c>
      <c r="F8" s="70">
        <v>5</v>
      </c>
      <c r="G8" s="70">
        <v>6</v>
      </c>
      <c r="H8" s="70">
        <v>6</v>
      </c>
      <c r="I8" s="70">
        <v>26</v>
      </c>
      <c r="J8" s="71">
        <v>19</v>
      </c>
      <c r="K8" s="63">
        <f t="shared" si="0"/>
        <v>95</v>
      </c>
    </row>
    <row r="9" spans="1:11" ht="26.25" customHeight="1" thickTop="1" thickBot="1">
      <c r="A9" s="62">
        <v>7</v>
      </c>
      <c r="B9" s="69" t="s">
        <v>46</v>
      </c>
      <c r="C9" s="70">
        <v>28</v>
      </c>
      <c r="D9" s="70">
        <v>2</v>
      </c>
      <c r="E9" s="70">
        <v>1</v>
      </c>
      <c r="F9" s="70">
        <v>4</v>
      </c>
      <c r="G9" s="70">
        <v>4</v>
      </c>
      <c r="H9" s="70">
        <v>2</v>
      </c>
      <c r="I9" s="70">
        <v>36</v>
      </c>
      <c r="J9" s="71">
        <v>21</v>
      </c>
      <c r="K9" s="63">
        <f t="shared" si="0"/>
        <v>98</v>
      </c>
    </row>
    <row r="10" spans="1:11" ht="26.25" customHeight="1" thickTop="1" thickBot="1">
      <c r="A10" s="62">
        <v>8</v>
      </c>
      <c r="B10" s="69" t="s">
        <v>77</v>
      </c>
      <c r="C10" s="70">
        <v>34</v>
      </c>
      <c r="D10" s="70">
        <v>1</v>
      </c>
      <c r="E10" s="70">
        <v>0</v>
      </c>
      <c r="F10" s="70">
        <v>2</v>
      </c>
      <c r="G10" s="70">
        <v>0</v>
      </c>
      <c r="H10" s="70">
        <v>1</v>
      </c>
      <c r="I10" s="70">
        <v>18</v>
      </c>
      <c r="J10" s="71">
        <v>8</v>
      </c>
      <c r="K10" s="63">
        <f t="shared" si="0"/>
        <v>64</v>
      </c>
    </row>
    <row r="11" spans="1:11" ht="27" customHeight="1" thickTop="1" thickBot="1">
      <c r="A11" s="62">
        <v>9</v>
      </c>
      <c r="B11" s="69" t="s">
        <v>49</v>
      </c>
      <c r="C11" s="70">
        <v>116</v>
      </c>
      <c r="D11" s="70">
        <v>4</v>
      </c>
      <c r="E11" s="70">
        <v>2</v>
      </c>
      <c r="F11" s="70">
        <v>7</v>
      </c>
      <c r="G11" s="70">
        <v>8</v>
      </c>
      <c r="H11" s="70">
        <v>9</v>
      </c>
      <c r="I11" s="70">
        <v>116</v>
      </c>
      <c r="J11" s="71">
        <v>64</v>
      </c>
      <c r="K11" s="63">
        <f t="shared" si="0"/>
        <v>326</v>
      </c>
    </row>
    <row r="12" spans="1:11" ht="26.25" customHeight="1" thickTop="1" thickBot="1">
      <c r="A12" s="62">
        <v>10</v>
      </c>
      <c r="B12" s="69" t="s">
        <v>78</v>
      </c>
      <c r="C12" s="70">
        <v>6</v>
      </c>
      <c r="D12" s="70">
        <v>0</v>
      </c>
      <c r="E12" s="70">
        <v>0</v>
      </c>
      <c r="F12" s="70">
        <v>1</v>
      </c>
      <c r="G12" s="70">
        <v>1</v>
      </c>
      <c r="H12" s="70">
        <v>0</v>
      </c>
      <c r="I12" s="70">
        <v>2</v>
      </c>
      <c r="J12" s="71">
        <v>3</v>
      </c>
      <c r="K12" s="63">
        <f t="shared" si="0"/>
        <v>13</v>
      </c>
    </row>
    <row r="13" spans="1:11" ht="31.5" customHeight="1" thickTop="1" thickBot="1">
      <c r="A13" s="62">
        <v>11</v>
      </c>
      <c r="B13" s="72" t="s">
        <v>50</v>
      </c>
      <c r="C13" s="73">
        <v>195</v>
      </c>
      <c r="D13" s="73">
        <v>11</v>
      </c>
      <c r="E13" s="73">
        <v>49</v>
      </c>
      <c r="F13" s="73">
        <v>47</v>
      </c>
      <c r="G13" s="73">
        <v>187</v>
      </c>
      <c r="H13" s="73">
        <v>29</v>
      </c>
      <c r="I13" s="73">
        <v>587</v>
      </c>
      <c r="J13" s="74">
        <v>421</v>
      </c>
      <c r="K13" s="63">
        <f t="shared" si="0"/>
        <v>1526</v>
      </c>
    </row>
    <row r="14" spans="1:11" ht="41.25" customHeight="1" thickTop="1" thickBot="1">
      <c r="A14" s="88" t="s">
        <v>30</v>
      </c>
      <c r="B14" s="89"/>
      <c r="C14" s="65">
        <f>SUM(C3:C13)</f>
        <v>575</v>
      </c>
      <c r="D14" s="65">
        <f t="shared" ref="D14:K14" si="1">SUM(D3:D13)</f>
        <v>27</v>
      </c>
      <c r="E14" s="65">
        <f t="shared" si="1"/>
        <v>58</v>
      </c>
      <c r="F14" s="65">
        <f t="shared" si="1"/>
        <v>97</v>
      </c>
      <c r="G14" s="65">
        <f t="shared" si="1"/>
        <v>229</v>
      </c>
      <c r="H14" s="65">
        <f t="shared" si="1"/>
        <v>75</v>
      </c>
      <c r="I14" s="65">
        <f t="shared" si="1"/>
        <v>1030</v>
      </c>
      <c r="J14" s="65">
        <f t="shared" si="1"/>
        <v>717</v>
      </c>
      <c r="K14" s="47">
        <f t="shared" si="1"/>
        <v>2808</v>
      </c>
    </row>
    <row r="15" spans="1:11" ht="15.75" thickTop="1"/>
  </sheetData>
  <mergeCells count="2">
    <mergeCell ref="A14:B14"/>
    <mergeCell ref="A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0D089F1286D4182BA3198FF94F002" ma:contentTypeVersion="0" ma:contentTypeDescription="Create a new document." ma:contentTypeScope="" ma:versionID="cad1f2d26e4133bb8eed432cd419e7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A7F715-2FCA-4E65-A577-40A877CF6AE2}"/>
</file>

<file path=customXml/itemProps2.xml><?xml version="1.0" encoding="utf-8"?>
<ds:datastoreItem xmlns:ds="http://schemas.openxmlformats.org/officeDocument/2006/customXml" ds:itemID="{CCC94ED6-9917-4075-B56C-28447EFF7FD5}"/>
</file>

<file path=customXml/itemProps3.xml><?xml version="1.0" encoding="utf-8"?>
<ds:datastoreItem xmlns:ds="http://schemas.openxmlformats.org/officeDocument/2006/customXml" ds:itemID="{32E96E97-D4A8-4F9A-AE88-D0BE23E72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البيانات الوصفية</vt:lpstr>
      <vt:lpstr>المتغيرات </vt:lpstr>
      <vt:lpstr>تسجيل جديد 2020م</vt:lpstr>
      <vt:lpstr>تسجيل جديد 2021م</vt:lpstr>
      <vt:lpstr>تسجيل جديد 2022م</vt:lpstr>
      <vt:lpstr>تسجيل جديد 2023م</vt:lpstr>
      <vt:lpstr>تسجيل جديد 2024م </vt:lpstr>
      <vt:lpstr>تسجيل جديد 2025م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2026-04-01T09:45:04Z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0x010100FBF0D089F1286D4182BA3198FF94F002</vt:lpwstr>
  </property>
</Properties>
</file>